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tone\Google Drive\Field Support Matrix\"/>
    </mc:Choice>
  </mc:AlternateContent>
  <bookViews>
    <workbookView xWindow="0" yWindow="0" windowWidth="20490" windowHeight="7755"/>
  </bookViews>
  <sheets>
    <sheet name="Matrix_Tech" sheetId="1" r:id="rId1"/>
    <sheet name="Field Support Contact" sheetId="3" r:id="rId2"/>
  </sheets>
  <calcPr calcId="152511"/>
</workbook>
</file>

<file path=xl/calcChain.xml><?xml version="1.0" encoding="utf-8"?>
<calcChain xmlns="http://schemas.openxmlformats.org/spreadsheetml/2006/main">
  <c r="C24" i="3" l="1"/>
  <c r="C10" i="3"/>
</calcChain>
</file>

<file path=xl/sharedStrings.xml><?xml version="1.0" encoding="utf-8"?>
<sst xmlns="http://schemas.openxmlformats.org/spreadsheetml/2006/main" count="372" uniqueCount="236">
  <si>
    <t xml:space="preserve">APS TECHNOLOGY FIELD TECH ASSIGNMENTS   
</t>
  </si>
  <si>
    <t>Name</t>
  </si>
  <si>
    <t>APS IT Title</t>
  </si>
  <si>
    <t>Email</t>
  </si>
  <si>
    <t>Abiodun Adebayo</t>
  </si>
  <si>
    <t>Field Support Technician</t>
  </si>
  <si>
    <t xml:space="preserve"> Glynda Lewis - IT School Support</t>
  </si>
  <si>
    <t>Hutchinson ES</t>
  </si>
  <si>
    <t>abiodun.adebayo@atlanta.k12.ga.us</t>
  </si>
  <si>
    <t>Adult Literacy/Peterson</t>
  </si>
  <si>
    <t>Kevin Talbert - IT School Support</t>
  </si>
  <si>
    <t>Chris Stone - Tech Support Manager</t>
  </si>
  <si>
    <t>770.374.8372</t>
  </si>
  <si>
    <t>Inman MS</t>
  </si>
  <si>
    <t>Beecher Hills ES</t>
  </si>
  <si>
    <t>Alex Thomas</t>
  </si>
  <si>
    <t>alex.thomas@atlanta.k12.ga.us</t>
  </si>
  <si>
    <t>ISC</t>
  </si>
  <si>
    <t>Arthur Halbert</t>
  </si>
  <si>
    <t>arthur.halbert@atlanta.k12.ga.us</t>
  </si>
  <si>
    <t>Ayana Joseph</t>
  </si>
  <si>
    <t>Benteen ES</t>
  </si>
  <si>
    <t>ayana.joseph@atlanta.k12.ga.us</t>
  </si>
  <si>
    <t>Brandon Smith</t>
  </si>
  <si>
    <t>brandon.smith@atlanta.k12.ga.us</t>
  </si>
  <si>
    <t>Calvin Johnson</t>
  </si>
  <si>
    <t>calvin.johnson@atlanta.k12.ga.us</t>
  </si>
  <si>
    <t>Charles Rice</t>
  </si>
  <si>
    <t>Jackson Primary ES</t>
  </si>
  <si>
    <t>ricec@atlanta.k12.ga.us</t>
  </si>
  <si>
    <t>Christopher Thompson</t>
  </si>
  <si>
    <t>Bolton ES</t>
  </si>
  <si>
    <t>Cyril Estwick</t>
  </si>
  <si>
    <t>cyril.estwick@atlanta.k12.ga.us</t>
  </si>
  <si>
    <t>Jones ES</t>
  </si>
  <si>
    <t>Damian Parks</t>
  </si>
  <si>
    <t>dparks@atlanta.k12.ga.us</t>
  </si>
  <si>
    <t>Decarlow Reddick</t>
  </si>
  <si>
    <t>dreddick@atlanta.k12.ga.us</t>
  </si>
  <si>
    <t>Dedrick Page</t>
  </si>
  <si>
    <t>djpage@atlanta.k12.ga.us</t>
  </si>
  <si>
    <t>Derek Anderson</t>
  </si>
  <si>
    <t>dganderson@atlanta.k12.ga.us</t>
  </si>
  <si>
    <t>Enmanuel Moya</t>
  </si>
  <si>
    <t>emoya@atlanta.k12.ga.us</t>
  </si>
  <si>
    <t>Boyd ES</t>
  </si>
  <si>
    <t>Greg Wright</t>
  </si>
  <si>
    <t>wrightg@atlanta.k12.ga.us</t>
  </si>
  <si>
    <t>Grizelle Rivera</t>
  </si>
  <si>
    <t>Kimberly ES</t>
  </si>
  <si>
    <t>Brandon ES</t>
  </si>
  <si>
    <t xml:space="preserve">King MS </t>
  </si>
  <si>
    <t>404.822.1237</t>
  </si>
  <si>
    <t>404.660.8193</t>
  </si>
  <si>
    <t>grizelle.rivera@atlanta.k12.ga.us</t>
  </si>
  <si>
    <t>Hamadi Fatty</t>
  </si>
  <si>
    <t>hamadi.fatty@atlanta.k12.ga.us</t>
  </si>
  <si>
    <t>Brandon Primary</t>
  </si>
  <si>
    <t>Heath Woodward</t>
  </si>
  <si>
    <t>heath.woodward@atlanta.k12.ga.us</t>
  </si>
  <si>
    <t>Lakewood</t>
  </si>
  <si>
    <t>Herschel Gay</t>
  </si>
  <si>
    <t>VIP Tech Support</t>
  </si>
  <si>
    <t>hgay@atlanta.k12.ga.us</t>
  </si>
  <si>
    <t>Hisham Qadri</t>
  </si>
  <si>
    <t>hisham.qadri@atlanta.k12.ga.us</t>
  </si>
  <si>
    <t>Brewer Bldg.</t>
  </si>
  <si>
    <t>North Atlanta Cluster</t>
  </si>
  <si>
    <t>Howard Staton</t>
  </si>
  <si>
    <t>hstaton@atlanta.k12.ga.us</t>
  </si>
  <si>
    <t xml:space="preserve">Lin ES </t>
  </si>
  <si>
    <t>Ingrid Hill</t>
  </si>
  <si>
    <t>Brown MS</t>
  </si>
  <si>
    <t>Long MS</t>
  </si>
  <si>
    <t>Justin Willis</t>
  </si>
  <si>
    <t>justin.willis@atlanta.k12.ga.us</t>
  </si>
  <si>
    <t>Jean-Francois Bracewell</t>
  </si>
  <si>
    <t>Carver Cluster</t>
  </si>
  <si>
    <t>jean.bracewell@atlanta.k12.ga.us</t>
  </si>
  <si>
    <t>Bunche MS</t>
  </si>
  <si>
    <t>Katreal Alexander</t>
  </si>
  <si>
    <t>kdalexander@atlanta.k12.ga.us</t>
  </si>
  <si>
    <t>Kennard Jones</t>
  </si>
  <si>
    <t>clyde.jones@atlanta.k12.ga.us</t>
  </si>
  <si>
    <t xml:space="preserve">Administrative </t>
  </si>
  <si>
    <t>Kenneth Dunbar</t>
  </si>
  <si>
    <t>kenneth.dunbar@atlanta.k12.ga.us</t>
  </si>
  <si>
    <t xml:space="preserve">Marshall </t>
  </si>
  <si>
    <t>Kevin Talbert</t>
  </si>
  <si>
    <t>kevin.talbert@atlanta.k12.ga.us</t>
  </si>
  <si>
    <t>Keya Alexander</t>
  </si>
  <si>
    <t>klalexander@atlanta.k12.ga.us</t>
  </si>
  <si>
    <t>Burgess-Peterson ES</t>
  </si>
  <si>
    <t>Linda Allen</t>
  </si>
  <si>
    <t>linda.allen@atlanta.k12.ga.us</t>
  </si>
  <si>
    <t>Maynard Jackson HS</t>
  </si>
  <si>
    <t>Makario Mackey</t>
  </si>
  <si>
    <t>mnmackey@atlanta.k12.ga.us</t>
  </si>
  <si>
    <t>Mamadi Fatty</t>
  </si>
  <si>
    <t>mfatty@atlanta.k12.ga.us</t>
  </si>
  <si>
    <t>Maurice Ross</t>
  </si>
  <si>
    <t>mdross@atlanta.k12.ga.us</t>
  </si>
  <si>
    <t>Campbell</t>
  </si>
  <si>
    <t>Michael Archer</t>
  </si>
  <si>
    <t>mdarcher@atlanta.k12.ga.us</t>
  </si>
  <si>
    <t>School</t>
  </si>
  <si>
    <t>Michael McCants</t>
  </si>
  <si>
    <t>msmccants@atlanta.k12.ga.us</t>
  </si>
  <si>
    <t>Mays</t>
  </si>
  <si>
    <t>Student Count</t>
  </si>
  <si>
    <t>Michael Reese</t>
  </si>
  <si>
    <t>Interactive Tech Support</t>
  </si>
  <si>
    <t>mlreese@atlanta.k12.ga.us</t>
  </si>
  <si>
    <t>Mohamed Khan</t>
  </si>
  <si>
    <t>mohammed.khan@atlanta.k12.ga.ux</t>
  </si>
  <si>
    <t>Carver HS</t>
  </si>
  <si>
    <t>Field Tech</t>
  </si>
  <si>
    <t>Monica Buchanan</t>
  </si>
  <si>
    <t>monica.buchanan@atlantal.k12.ga.us</t>
  </si>
  <si>
    <t>Quyhn Phu</t>
  </si>
  <si>
    <t>qphu@atlanta.k12.ga.us</t>
  </si>
  <si>
    <t>Miles ES</t>
  </si>
  <si>
    <t>Randolph Harris</t>
  </si>
  <si>
    <t>randolph.harris@atlanta.k12.ga.us</t>
  </si>
  <si>
    <t>Rennan Collins</t>
  </si>
  <si>
    <t>Cascade ES</t>
  </si>
  <si>
    <t>rcollins@atlanta.k12.ga.us</t>
  </si>
  <si>
    <t>Reginald Castleberry</t>
  </si>
  <si>
    <t xml:space="preserve">Morningside ES </t>
  </si>
  <si>
    <t>reginald.castleberry@atlanta.k12.ga.us</t>
  </si>
  <si>
    <t>Rick Perry</t>
  </si>
  <si>
    <t>rrperry@atlanta.k12.ga.us</t>
  </si>
  <si>
    <t>Robin Butcher</t>
  </si>
  <si>
    <t>rbutcher@atlanta.k12.ga.us</t>
  </si>
  <si>
    <t>Sabrina Delfish</t>
  </si>
  <si>
    <t>sabrina.delfish@atlanta.k12.ga.us</t>
  </si>
  <si>
    <t>Scott Jackson</t>
  </si>
  <si>
    <t>sxjackson@atlanta.k12.ga.us</t>
  </si>
  <si>
    <t>Cleveland ES</t>
  </si>
  <si>
    <t>Steven Bush</t>
  </si>
  <si>
    <t>slbush@atlanta.k12.ga.us</t>
  </si>
  <si>
    <t>Steven Schwartz</t>
  </si>
  <si>
    <t>sschwartz@atlanta.k12.ga.us</t>
  </si>
  <si>
    <t xml:space="preserve">North Atlanta HS </t>
  </si>
  <si>
    <t>Tabitha Taylor</t>
  </si>
  <si>
    <t>tabitha.taylor@atlanta.k12.ga.us</t>
  </si>
  <si>
    <t>Thomas Alexander</t>
  </si>
  <si>
    <t>tmalexander@atlanta.k12.ga.us</t>
  </si>
  <si>
    <t>Trenton Clayton</t>
  </si>
  <si>
    <t>CLL</t>
  </si>
  <si>
    <t>tclayton@atlanta.k12.ga.us</t>
  </si>
  <si>
    <t xml:space="preserve">North Metro </t>
  </si>
  <si>
    <t>AN</t>
  </si>
  <si>
    <t>Xiome West</t>
  </si>
  <si>
    <t>xiome.west@atlanta.k12.ga.us</t>
  </si>
  <si>
    <t>Zack Carter</t>
  </si>
  <si>
    <t>Chris Thompson</t>
  </si>
  <si>
    <t>CLL - VIP</t>
  </si>
  <si>
    <t>Parkside ES</t>
  </si>
  <si>
    <t>zcarter@atlanta.k12.ga.us</t>
  </si>
  <si>
    <t>Continental Colony ES</t>
  </si>
  <si>
    <t>Perkerson ES</t>
  </si>
  <si>
    <t>Peyton Forest ES</t>
  </si>
  <si>
    <t>CSK Academy</t>
  </si>
  <si>
    <t>Deerwood ES</t>
  </si>
  <si>
    <t>Scott ES</t>
  </si>
  <si>
    <t>Dobbs ES</t>
  </si>
  <si>
    <t>Atlanta Tech</t>
  </si>
  <si>
    <t>Douglass HS</t>
  </si>
  <si>
    <t xml:space="preserve">Smith ES </t>
  </si>
  <si>
    <t>Dunbar ES</t>
  </si>
  <si>
    <t>Smith Intermediate ES</t>
  </si>
  <si>
    <t>Facilities</t>
  </si>
  <si>
    <t>Finch ES</t>
  </si>
  <si>
    <t>South Atlanta HS</t>
  </si>
  <si>
    <t>Fain ES</t>
  </si>
  <si>
    <t xml:space="preserve">Springdale ES </t>
  </si>
  <si>
    <t>Howard Staten</t>
  </si>
  <si>
    <t>Fickett ES</t>
  </si>
  <si>
    <t>Sutton MS</t>
  </si>
  <si>
    <t>Garden Hills ES</t>
  </si>
  <si>
    <t>M-F</t>
  </si>
  <si>
    <t>E. Rivers</t>
  </si>
  <si>
    <t>FL Stanton ES</t>
  </si>
  <si>
    <t>Sylvan MS</t>
  </si>
  <si>
    <t>Forrest Hills</t>
  </si>
  <si>
    <t>Therrell HS</t>
  </si>
  <si>
    <t>Jackson ES</t>
  </si>
  <si>
    <t>Grady HS</t>
  </si>
  <si>
    <t>Toomer ES</t>
  </si>
  <si>
    <t>Harper-Archer MS</t>
  </si>
  <si>
    <t>Towns ES</t>
  </si>
  <si>
    <t>South Atlanta Cluster</t>
  </si>
  <si>
    <t>Heritage ES</t>
  </si>
  <si>
    <t>Transportation</t>
  </si>
  <si>
    <t xml:space="preserve">Hillside </t>
  </si>
  <si>
    <t>Usher ES</t>
  </si>
  <si>
    <t>Hollis Academy</t>
  </si>
  <si>
    <t>Washington HS</t>
  </si>
  <si>
    <t>Humphries ES</t>
  </si>
  <si>
    <t>West Manor ES</t>
  </si>
  <si>
    <t>Woodson Park Academy</t>
  </si>
  <si>
    <t>Young MS</t>
  </si>
  <si>
    <t>Charter Schools</t>
  </si>
  <si>
    <t xml:space="preserve">Sutton 6th </t>
  </si>
  <si>
    <t xml:space="preserve">Katreal Alexander </t>
  </si>
  <si>
    <t>Thomasville</t>
  </si>
  <si>
    <t>Douglass Cluster</t>
  </si>
  <si>
    <t>Centennial Academy</t>
  </si>
  <si>
    <t>DeCarlow Reddick</t>
  </si>
  <si>
    <t>IT INTERACTIVE TECHNOLOGY TECH SUPPORT</t>
  </si>
  <si>
    <t>Mays Cluster</t>
  </si>
  <si>
    <t>Field Support Tech Floaters</t>
  </si>
  <si>
    <t>South &amp; West Regions</t>
  </si>
  <si>
    <t>North &amp; East Regions</t>
  </si>
  <si>
    <t xml:space="preserve">Abiodun Adebayo </t>
  </si>
  <si>
    <t>Grady Cluster</t>
  </si>
  <si>
    <t>Therrell Cluster</t>
  </si>
  <si>
    <t>Hope-Hill ES</t>
  </si>
  <si>
    <t>Ronnin Collins</t>
  </si>
  <si>
    <t>Washington Cluster</t>
  </si>
  <si>
    <t>Maynard Jackson Cluster</t>
  </si>
  <si>
    <t>Manny Moya</t>
  </si>
  <si>
    <t>TAG</t>
  </si>
  <si>
    <t xml:space="preserve">Trenton Clayton </t>
  </si>
  <si>
    <t xml:space="preserve">Calvin Johnson </t>
  </si>
  <si>
    <t>Crim HS/West end/Admin Areas</t>
  </si>
  <si>
    <t>John Lewis Invictus Academy</t>
  </si>
  <si>
    <t>Barack and Michelle Obama Academy</t>
  </si>
  <si>
    <t>Micheal Archer</t>
  </si>
  <si>
    <t>Micheal McCants</t>
  </si>
  <si>
    <t>Vacant</t>
  </si>
  <si>
    <t>Sr. Field Support Tech</t>
  </si>
  <si>
    <t>Logistics/Field Tech Floater</t>
  </si>
  <si>
    <t>Tech Floater</t>
  </si>
  <si>
    <t>Atlanta Public Schools IT Field Support Contact Information       7/11/2017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</si>
</sst>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rgb="FF000000"/>
      <name val="Calibri"/>
    </font>
    <font>
      <b/>
      <sz val="11"/>
      <color rgb="FF3F3F76"/>
      <name val="Calibri"/>
    </font>
    <font>
      <b/>
      <sz val="14"/>
      <name val="Calibri"/>
    </font>
    <font>
      <sz val="11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595959"/>
      <name val="Calibri"/>
    </font>
    <font>
      <sz val="11"/>
      <color rgb="FF595959"/>
      <name val="Calibri"/>
    </font>
    <font>
      <b/>
      <u/>
      <sz val="14"/>
      <name val="Calibri"/>
    </font>
    <font>
      <b/>
      <u/>
      <sz val="14"/>
      <color rgb="FF375623"/>
      <name val="Calibri"/>
    </font>
    <font>
      <b/>
      <u/>
      <sz val="14"/>
      <color rgb="FF000000"/>
      <name val="Calibri"/>
    </font>
    <font>
      <b/>
      <sz val="11"/>
      <color rgb="FF7F7F7F"/>
      <name val="Calibri"/>
    </font>
    <font>
      <b/>
      <u/>
      <sz val="11"/>
      <color rgb="FF595959"/>
      <name val="Calibri"/>
    </font>
    <font>
      <b/>
      <u/>
      <sz val="14"/>
      <color rgb="FF375623"/>
      <name val="Calibri"/>
    </font>
    <font>
      <b/>
      <sz val="12"/>
      <name val="Calibri"/>
    </font>
    <font>
      <b/>
      <u/>
      <sz val="11"/>
      <name val="Calibri"/>
    </font>
    <font>
      <b/>
      <u/>
      <sz val="11"/>
      <name val="Calibri"/>
    </font>
    <font>
      <b/>
      <u/>
      <sz val="11"/>
      <color rgb="FF3A3838"/>
      <name val="Calibri"/>
    </font>
    <font>
      <b/>
      <sz val="11"/>
      <color rgb="FF3A3838"/>
      <name val="Calibri"/>
    </font>
    <font>
      <b/>
      <sz val="11"/>
      <name val="Calibri"/>
    </font>
    <font>
      <b/>
      <sz val="11"/>
      <color rgb="FF404040"/>
      <name val="Calibri"/>
    </font>
    <font>
      <b/>
      <u/>
      <sz val="11"/>
      <color rgb="FF3A3838"/>
      <name val="Calibri"/>
    </font>
    <font>
      <b/>
      <sz val="11"/>
      <color rgb="FF262626"/>
      <name val="Calibri"/>
    </font>
    <font>
      <b/>
      <u/>
      <sz val="11"/>
      <name val="Calibri"/>
    </font>
    <font>
      <b/>
      <sz val="14"/>
      <color rgb="FF3A3838"/>
      <name val="Calibri"/>
    </font>
    <font>
      <b/>
      <sz val="11"/>
      <color rgb="FFFFFFFF"/>
      <name val="Calibri"/>
    </font>
    <font>
      <b/>
      <sz val="11"/>
      <color rgb="FF4D4D4D"/>
      <name val="Calibri"/>
    </font>
    <font>
      <b/>
      <sz val="12"/>
      <color rgb="FF3A3838"/>
      <name val="Calibri"/>
    </font>
    <font>
      <b/>
      <u/>
      <sz val="11"/>
      <color rgb="FF3A3838"/>
      <name val="Calibri"/>
    </font>
    <font>
      <b/>
      <sz val="11"/>
      <color rgb="FF3F3241"/>
      <name val="Calibri"/>
    </font>
    <font>
      <b/>
      <sz val="11"/>
      <color rgb="FF3F3F3F"/>
      <name val="Calibri"/>
    </font>
    <font>
      <b/>
      <u/>
      <sz val="11"/>
      <name val="Calibri"/>
    </font>
    <font>
      <b/>
      <u/>
      <sz val="11"/>
      <color rgb="FFFFFFFF"/>
      <name val="Calibri"/>
    </font>
    <font>
      <b/>
      <u/>
      <sz val="11"/>
      <name val="Calibri"/>
    </font>
    <font>
      <sz val="11"/>
      <color rgb="FF1F497D"/>
      <name val="Times New Roman"/>
    </font>
    <font>
      <sz val="11"/>
      <color rgb="FF9C6500"/>
      <name val="Calibri"/>
      <family val="2"/>
      <scheme val="minor"/>
    </font>
    <font>
      <b/>
      <sz val="12"/>
      <color theme="1" tint="4.9989318521683403E-2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5B9BD5"/>
        <bgColor rgb="FF5B9BD5"/>
      </patternFill>
    </fill>
    <fill>
      <patternFill patternType="solid">
        <fgColor rgb="FFA5A5A5"/>
        <bgColor rgb="FFA5A5A5"/>
      </patternFill>
    </fill>
    <fill>
      <patternFill patternType="solid">
        <fgColor rgb="FFC6E0B4"/>
        <bgColor rgb="FFC6E0B4"/>
      </patternFill>
    </fill>
    <fill>
      <patternFill patternType="solid">
        <fgColor rgb="FFFFF2CC"/>
        <bgColor rgb="FFFFF2CC"/>
      </patternFill>
    </fill>
    <fill>
      <patternFill patternType="solid">
        <fgColor rgb="FFFCE4D6"/>
        <bgColor rgb="FFFCE4D6"/>
      </patternFill>
    </fill>
    <fill>
      <patternFill patternType="solid">
        <fgColor rgb="FFFFEB9C"/>
      </patternFill>
    </fill>
  </fills>
  <borders count="86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/>
      <top/>
      <bottom/>
      <diagonal/>
    </border>
    <border>
      <left/>
      <right/>
      <top/>
      <bottom style="thin">
        <color rgb="FFA5A5A5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A5A5A5"/>
      </right>
      <top style="medium">
        <color rgb="FF808080"/>
      </top>
      <bottom style="thin">
        <color rgb="FF808080"/>
      </bottom>
      <diagonal/>
    </border>
    <border>
      <left/>
      <right style="medium">
        <color rgb="FF808080"/>
      </right>
      <top style="medium">
        <color rgb="FF808080"/>
      </top>
      <bottom style="thin">
        <color rgb="FFA5A5A5"/>
      </bottom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A5A5A5"/>
      </right>
      <top/>
      <bottom/>
      <diagonal/>
    </border>
    <border>
      <left style="medium">
        <color rgb="FFA5A5A5"/>
      </left>
      <right style="thin">
        <color rgb="FFA5A5A5"/>
      </right>
      <top style="thin">
        <color rgb="FF808080"/>
      </top>
      <bottom/>
      <diagonal/>
    </border>
    <border>
      <left/>
      <right style="thin">
        <color rgb="FFA5A5A5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A5A5A5"/>
      </left>
      <right style="thin">
        <color rgb="FFA5A5A5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rgb="FF808080"/>
      </right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medium">
        <color rgb="FF808080"/>
      </right>
      <top style="thin">
        <color rgb="FF808080"/>
      </top>
      <bottom/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/>
      <right/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/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/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/>
      <top/>
      <bottom style="medium">
        <color rgb="FF7F7F7F"/>
      </bottom>
      <diagonal/>
    </border>
    <border>
      <left/>
      <right/>
      <top style="medium">
        <color rgb="FF808080"/>
      </top>
      <bottom style="medium">
        <color rgb="FF7F7F7F"/>
      </bottom>
      <diagonal/>
    </border>
    <border>
      <left/>
      <right style="medium">
        <color rgb="FF808080"/>
      </right>
      <top style="medium">
        <color rgb="FF808080"/>
      </top>
      <bottom style="medium">
        <color rgb="FF7F7F7F"/>
      </bottom>
      <diagonal/>
    </border>
    <border>
      <left/>
      <right style="medium">
        <color rgb="FFA5A5A5"/>
      </right>
      <top/>
      <bottom/>
      <diagonal/>
    </border>
    <border>
      <left/>
      <right/>
      <top style="medium">
        <color rgb="FF7F7F7F"/>
      </top>
      <bottom style="medium">
        <color rgb="FFA5A5A5"/>
      </bottom>
      <diagonal/>
    </border>
    <border>
      <left/>
      <right style="medium">
        <color rgb="FF808080"/>
      </right>
      <top style="medium">
        <color rgb="FF7F7F7F"/>
      </top>
      <bottom style="medium">
        <color rgb="FFA5A5A5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 style="thin">
        <color rgb="FF808080"/>
      </right>
      <top style="medium">
        <color rgb="FFA5A5A5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7F7F7F"/>
      </bottom>
      <diagonal/>
    </border>
    <border>
      <left/>
      <right style="thin">
        <color rgb="FF808080"/>
      </right>
      <top style="medium">
        <color rgb="FFA5A5A5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A5A5A5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medium">
        <color rgb="FFA5A5A5"/>
      </bottom>
      <diagonal/>
    </border>
    <border>
      <left/>
      <right style="medium">
        <color rgb="FF808080"/>
      </right>
      <top style="thin">
        <color rgb="FF808080"/>
      </top>
      <bottom style="medium">
        <color rgb="FFA5A5A5"/>
      </bottom>
      <diagonal/>
    </border>
    <border>
      <left/>
      <right style="thin">
        <color rgb="FF808080"/>
      </right>
      <top style="thin">
        <color rgb="FF808080"/>
      </top>
      <bottom style="medium">
        <color rgb="FFA5A5A5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808080"/>
      </right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/>
      <right/>
      <top style="medium">
        <color rgb="FFA5A5A5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A5A5A5"/>
      </top>
      <bottom style="thin">
        <color rgb="FF808080"/>
      </bottom>
      <diagonal/>
    </border>
    <border>
      <left style="medium">
        <color rgb="FFA5A5A5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A5A5A5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/>
      <right style="thin">
        <color rgb="FF808080"/>
      </right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808080"/>
      </bottom>
      <diagonal/>
    </border>
    <border>
      <left/>
      <right style="thin">
        <color rgb="FF808080"/>
      </right>
      <top style="medium">
        <color rgb="FF7F7F7F"/>
      </top>
      <bottom style="thin">
        <color rgb="FF808080"/>
      </bottom>
      <diagonal/>
    </border>
    <border>
      <left style="medium">
        <color rgb="FFA5A5A5"/>
      </left>
      <right style="medium">
        <color rgb="FFA5A5A5"/>
      </right>
      <top style="thin">
        <color rgb="FF808080"/>
      </top>
      <bottom style="thin">
        <color rgb="FF808080"/>
      </bottom>
      <diagonal/>
    </border>
    <border>
      <left/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A5A5A5"/>
      </left>
      <right style="medium">
        <color rgb="FFA5A5A5"/>
      </right>
      <top style="thin">
        <color rgb="FF808080"/>
      </top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medium">
        <color rgb="FFA5A5A5"/>
      </bottom>
      <diagonal/>
    </border>
  </borders>
  <cellStyleXfs count="2">
    <xf numFmtId="0" fontId="0" fillId="0" borderId="0"/>
    <xf numFmtId="0" fontId="35" fillId="8" borderId="0" applyNumberFormat="0" applyBorder="0" applyAlignment="0" applyProtection="0"/>
  </cellStyleXfs>
  <cellXfs count="227">
    <xf numFmtId="0" fontId="0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Font="1"/>
    <xf numFmtId="0" fontId="0" fillId="0" borderId="0" xfId="0" applyFont="1"/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9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9" fontId="9" fillId="0" borderId="0" xfId="0" applyNumberFormat="1" applyFont="1" applyAlignment="1">
      <alignment horizontal="left"/>
    </xf>
    <xf numFmtId="0" fontId="11" fillId="0" borderId="5" xfId="0" applyFont="1" applyBorder="1"/>
    <xf numFmtId="0" fontId="6" fillId="0" borderId="5" xfId="0" applyFont="1" applyBorder="1" applyAlignment="1">
      <alignment horizontal="left"/>
    </xf>
    <xf numFmtId="0" fontId="6" fillId="0" borderId="0" xfId="0" applyFont="1"/>
    <xf numFmtId="0" fontId="12" fillId="0" borderId="5" xfId="0" applyFont="1" applyBorder="1" applyAlignment="1">
      <alignment horizontal="left"/>
    </xf>
    <xf numFmtId="0" fontId="6" fillId="0" borderId="5" xfId="0" applyFont="1" applyBorder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left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9" fontId="5" fillId="0" borderId="11" xfId="0" applyNumberFormat="1" applyFont="1" applyBorder="1" applyAlignment="1">
      <alignment horizontal="left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textRotation="90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5" fillId="0" borderId="11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8" fillId="0" borderId="17" xfId="0" applyFont="1" applyBorder="1" applyAlignment="1">
      <alignment vertical="center"/>
    </xf>
    <xf numFmtId="0" fontId="20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18" fillId="0" borderId="20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 textRotation="90"/>
    </xf>
    <xf numFmtId="0" fontId="22" fillId="0" borderId="24" xfId="0" applyFont="1" applyBorder="1"/>
    <xf numFmtId="0" fontId="5" fillId="0" borderId="25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8" fillId="0" borderId="26" xfId="0" applyFont="1" applyBorder="1" applyAlignment="1">
      <alignment vertical="center"/>
    </xf>
    <xf numFmtId="0" fontId="20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/>
    </xf>
    <xf numFmtId="9" fontId="19" fillId="0" borderId="0" xfId="0" applyNumberFormat="1" applyFont="1" applyAlignment="1">
      <alignment horizontal="left"/>
    </xf>
    <xf numFmtId="0" fontId="18" fillId="0" borderId="31" xfId="0" applyFont="1" applyBorder="1" applyAlignment="1">
      <alignment vertical="center"/>
    </xf>
    <xf numFmtId="0" fontId="19" fillId="0" borderId="30" xfId="0" applyFont="1" applyBorder="1" applyAlignment="1">
      <alignment horizontal="left"/>
    </xf>
    <xf numFmtId="0" fontId="18" fillId="0" borderId="33" xfId="0" applyFont="1" applyBorder="1" applyAlignment="1">
      <alignment vertical="center"/>
    </xf>
    <xf numFmtId="0" fontId="20" fillId="0" borderId="28" xfId="0" applyFont="1" applyBorder="1" applyAlignment="1">
      <alignment horizontal="center" wrapText="1"/>
    </xf>
    <xf numFmtId="0" fontId="18" fillId="0" borderId="18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9" fillId="0" borderId="34" xfId="0" applyFont="1" applyBorder="1" applyAlignment="1">
      <alignment horizontal="left"/>
    </xf>
    <xf numFmtId="0" fontId="18" fillId="0" borderId="27" xfId="0" applyFont="1" applyBorder="1" applyAlignment="1">
      <alignment horizontal="center" vertical="center"/>
    </xf>
    <xf numFmtId="0" fontId="19" fillId="0" borderId="35" xfId="0" applyFont="1" applyBorder="1" applyAlignment="1">
      <alignment horizontal="left"/>
    </xf>
    <xf numFmtId="0" fontId="23" fillId="4" borderId="0" xfId="0" applyFont="1" applyFill="1" applyBorder="1" applyAlignment="1">
      <alignment horizontal="left" vertical="center" textRotation="90"/>
    </xf>
    <xf numFmtId="0" fontId="18" fillId="0" borderId="39" xfId="0" applyFont="1" applyBorder="1" applyAlignment="1">
      <alignment vertical="center"/>
    </xf>
    <xf numFmtId="0" fontId="18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left"/>
    </xf>
    <xf numFmtId="0" fontId="19" fillId="0" borderId="30" xfId="0" applyFont="1" applyBorder="1" applyAlignment="1">
      <alignment horizontal="center"/>
    </xf>
    <xf numFmtId="0" fontId="18" fillId="5" borderId="9" xfId="0" applyFont="1" applyFill="1" applyBorder="1" applyAlignment="1">
      <alignment horizontal="center" vertical="center"/>
    </xf>
    <xf numFmtId="1" fontId="18" fillId="5" borderId="13" xfId="0" applyNumberFormat="1" applyFont="1" applyFill="1" applyBorder="1" applyAlignment="1">
      <alignment horizontal="left" vertical="center"/>
    </xf>
    <xf numFmtId="0" fontId="20" fillId="0" borderId="30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25" fillId="3" borderId="0" xfId="0" applyFont="1" applyFill="1" applyBorder="1" applyAlignment="1">
      <alignment horizontal="center" vertical="center"/>
    </xf>
    <xf numFmtId="0" fontId="18" fillId="0" borderId="42" xfId="0" applyFont="1" applyBorder="1" applyAlignment="1">
      <alignment vertical="center"/>
    </xf>
    <xf numFmtId="0" fontId="20" fillId="0" borderId="44" xfId="0" applyFont="1" applyBorder="1" applyAlignment="1">
      <alignment horizontal="center"/>
    </xf>
    <xf numFmtId="0" fontId="26" fillId="0" borderId="30" xfId="0" applyFont="1" applyBorder="1" applyAlignment="1">
      <alignment horizontal="center" wrapText="1"/>
    </xf>
    <xf numFmtId="0" fontId="27" fillId="5" borderId="45" xfId="0" applyFont="1" applyFill="1" applyBorder="1" applyAlignment="1">
      <alignment horizontal="left" vertical="center"/>
    </xf>
    <xf numFmtId="0" fontId="18" fillId="0" borderId="46" xfId="0" applyFont="1" applyBorder="1"/>
    <xf numFmtId="0" fontId="18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left"/>
    </xf>
    <xf numFmtId="0" fontId="18" fillId="5" borderId="49" xfId="0" applyFont="1" applyFill="1" applyBorder="1" applyAlignment="1">
      <alignment vertical="center"/>
    </xf>
    <xf numFmtId="0" fontId="18" fillId="0" borderId="33" xfId="0" applyFont="1" applyBorder="1"/>
    <xf numFmtId="0" fontId="18" fillId="0" borderId="30" xfId="0" applyFont="1" applyBorder="1" applyAlignment="1">
      <alignment horizontal="left"/>
    </xf>
    <xf numFmtId="0" fontId="18" fillId="0" borderId="4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18" fillId="5" borderId="11" xfId="0" applyFont="1" applyFill="1" applyBorder="1" applyAlignment="1">
      <alignment vertical="center"/>
    </xf>
    <xf numFmtId="0" fontId="18" fillId="0" borderId="39" xfId="0" applyFont="1" applyBorder="1"/>
    <xf numFmtId="0" fontId="18" fillId="0" borderId="50" xfId="0" applyFont="1" applyBorder="1" applyAlignment="1">
      <alignment horizontal="center"/>
    </xf>
    <xf numFmtId="0" fontId="20" fillId="0" borderId="41" xfId="0" applyFont="1" applyBorder="1" applyAlignment="1">
      <alignment horizontal="left" wrapText="1"/>
    </xf>
    <xf numFmtId="0" fontId="18" fillId="0" borderId="1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18" fillId="0" borderId="44" xfId="0" applyFont="1" applyBorder="1" applyAlignment="1">
      <alignment horizontal="center" vertical="center"/>
    </xf>
    <xf numFmtId="9" fontId="19" fillId="0" borderId="49" xfId="0" applyNumberFormat="1" applyFont="1" applyBorder="1" applyAlignment="1">
      <alignment horizontal="left"/>
    </xf>
    <xf numFmtId="0" fontId="18" fillId="5" borderId="51" xfId="0" applyFont="1" applyFill="1" applyBorder="1" applyAlignment="1">
      <alignment vertical="center"/>
    </xf>
    <xf numFmtId="0" fontId="27" fillId="5" borderId="52" xfId="0" applyFont="1" applyFill="1" applyBorder="1" applyAlignment="1">
      <alignment horizontal="left" vertical="center"/>
    </xf>
    <xf numFmtId="0" fontId="27" fillId="5" borderId="53" xfId="0" applyFont="1" applyFill="1" applyBorder="1" applyAlignment="1">
      <alignment horizontal="left" vertical="center"/>
    </xf>
    <xf numFmtId="0" fontId="18" fillId="0" borderId="30" xfId="0" applyFont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1" fontId="18" fillId="4" borderId="0" xfId="0" applyNumberFormat="1" applyFont="1" applyFill="1" applyBorder="1" applyAlignment="1">
      <alignment horizontal="left" vertical="center"/>
    </xf>
    <xf numFmtId="9" fontId="5" fillId="0" borderId="54" xfId="0" applyNumberFormat="1" applyFont="1" applyBorder="1" applyAlignment="1">
      <alignment horizontal="left"/>
    </xf>
    <xf numFmtId="0" fontId="18" fillId="5" borderId="55" xfId="0" applyFont="1" applyFill="1" applyBorder="1" applyAlignment="1">
      <alignment horizontal="center"/>
    </xf>
    <xf numFmtId="0" fontId="18" fillId="0" borderId="30" xfId="0" applyFont="1" applyBorder="1" applyAlignment="1">
      <alignment horizontal="center" wrapText="1"/>
    </xf>
    <xf numFmtId="0" fontId="14" fillId="6" borderId="0" xfId="0" applyFont="1" applyFill="1" applyBorder="1" applyAlignment="1">
      <alignment horizontal="left" vertical="center"/>
    </xf>
    <xf numFmtId="9" fontId="5" fillId="0" borderId="10" xfId="0" applyNumberFormat="1" applyFont="1" applyBorder="1" applyAlignment="1">
      <alignment horizontal="left"/>
    </xf>
    <xf numFmtId="0" fontId="20" fillId="0" borderId="48" xfId="0" applyFont="1" applyBorder="1" applyAlignment="1">
      <alignment horizontal="center" vertical="center"/>
    </xf>
    <xf numFmtId="0" fontId="14" fillId="6" borderId="0" xfId="0" applyFont="1" applyFill="1" applyBorder="1" applyAlignment="1">
      <alignment vertical="center"/>
    </xf>
    <xf numFmtId="0" fontId="14" fillId="6" borderId="58" xfId="0" applyFont="1" applyFill="1" applyBorder="1" applyAlignment="1">
      <alignment horizontal="center" vertical="center" wrapText="1"/>
    </xf>
    <xf numFmtId="0" fontId="14" fillId="6" borderId="58" xfId="0" applyFont="1" applyFill="1" applyBorder="1" applyAlignment="1">
      <alignment horizontal="center" vertical="center"/>
    </xf>
    <xf numFmtId="0" fontId="18" fillId="0" borderId="59" xfId="0" applyFont="1" applyBorder="1" applyAlignment="1">
      <alignment vertical="center"/>
    </xf>
    <xf numFmtId="0" fontId="18" fillId="0" borderId="48" xfId="0" applyFont="1" applyBorder="1" applyAlignment="1">
      <alignment horizontal="center"/>
    </xf>
    <xf numFmtId="0" fontId="18" fillId="5" borderId="11" xfId="0" applyFont="1" applyFill="1" applyBorder="1" applyAlignment="1">
      <alignment horizontal="left"/>
    </xf>
    <xf numFmtId="0" fontId="29" fillId="0" borderId="46" xfId="0" applyFont="1" applyBorder="1" applyAlignment="1">
      <alignment vertical="center"/>
    </xf>
    <xf numFmtId="0" fontId="29" fillId="0" borderId="47" xfId="0" applyFont="1" applyBorder="1" applyAlignment="1">
      <alignment horizontal="center" vertical="center"/>
    </xf>
    <xf numFmtId="0" fontId="29" fillId="0" borderId="22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29" xfId="0" applyFont="1" applyBorder="1" applyAlignment="1">
      <alignment vertical="center"/>
    </xf>
    <xf numFmtId="0" fontId="26" fillId="0" borderId="38" xfId="0" applyFont="1" applyBorder="1" applyAlignment="1">
      <alignment horizontal="center"/>
    </xf>
    <xf numFmtId="9" fontId="5" fillId="0" borderId="11" xfId="0" applyNumberFormat="1" applyFont="1" applyBorder="1" applyAlignment="1">
      <alignment horizontal="left"/>
    </xf>
    <xf numFmtId="0" fontId="18" fillId="5" borderId="60" xfId="0" applyFont="1" applyFill="1" applyBorder="1" applyAlignment="1">
      <alignment horizontal="left"/>
    </xf>
    <xf numFmtId="0" fontId="29" fillId="0" borderId="39" xfId="0" applyFont="1" applyBorder="1" applyAlignment="1">
      <alignment vertical="center"/>
    </xf>
    <xf numFmtId="0" fontId="29" fillId="0" borderId="50" xfId="0" applyFont="1" applyBorder="1" applyAlignment="1">
      <alignment horizontal="center" vertical="center"/>
    </xf>
    <xf numFmtId="0" fontId="18" fillId="0" borderId="61" xfId="0" applyFont="1" applyBorder="1" applyAlignment="1">
      <alignment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6" fillId="0" borderId="34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18" fillId="3" borderId="58" xfId="0" applyFont="1" applyFill="1" applyBorder="1" applyAlignment="1">
      <alignment horizontal="center" vertical="center"/>
    </xf>
    <xf numFmtId="0" fontId="18" fillId="3" borderId="64" xfId="0" applyFont="1" applyFill="1" applyBorder="1" applyAlignment="1">
      <alignment horizontal="center" vertical="center"/>
    </xf>
    <xf numFmtId="1" fontId="18" fillId="3" borderId="65" xfId="0" applyNumberFormat="1" applyFont="1" applyFill="1" applyBorder="1" applyAlignment="1">
      <alignment horizontal="center" vertical="center"/>
    </xf>
    <xf numFmtId="0" fontId="18" fillId="0" borderId="66" xfId="0" applyFont="1" applyBorder="1" applyAlignment="1">
      <alignment vertical="center"/>
    </xf>
    <xf numFmtId="0" fontId="18" fillId="0" borderId="64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2" fillId="7" borderId="68" xfId="0" applyFont="1" applyFill="1" applyBorder="1"/>
    <xf numFmtId="0" fontId="2" fillId="7" borderId="69" xfId="0" applyFont="1" applyFill="1" applyBorder="1"/>
    <xf numFmtId="9" fontId="5" fillId="0" borderId="0" xfId="0" applyNumberFormat="1" applyFont="1" applyAlignment="1">
      <alignment horizontal="center" vertical="center"/>
    </xf>
    <xf numFmtId="0" fontId="27" fillId="7" borderId="0" xfId="0" applyFont="1" applyFill="1" applyBorder="1" applyAlignment="1">
      <alignment horizontal="center"/>
    </xf>
    <xf numFmtId="0" fontId="27" fillId="7" borderId="58" xfId="0" applyFont="1" applyFill="1" applyBorder="1" applyAlignment="1">
      <alignment horizontal="center" wrapText="1"/>
    </xf>
    <xf numFmtId="0" fontId="27" fillId="7" borderId="72" xfId="0" applyFont="1" applyFill="1" applyBorder="1" applyAlignment="1">
      <alignment horizontal="center"/>
    </xf>
    <xf numFmtId="0" fontId="18" fillId="0" borderId="73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/>
    </xf>
    <xf numFmtId="0" fontId="18" fillId="0" borderId="75" xfId="0" applyFont="1" applyBorder="1" applyAlignment="1">
      <alignment vertical="center"/>
    </xf>
    <xf numFmtId="0" fontId="18" fillId="0" borderId="18" xfId="0" applyFont="1" applyBorder="1" applyAlignment="1">
      <alignment horizontal="left" vertical="center"/>
    </xf>
    <xf numFmtId="0" fontId="26" fillId="0" borderId="35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8" fillId="0" borderId="76" xfId="0" applyFont="1" applyBorder="1" applyAlignment="1">
      <alignment vertical="center"/>
    </xf>
    <xf numFmtId="0" fontId="5" fillId="0" borderId="77" xfId="0" applyFont="1" applyBorder="1"/>
    <xf numFmtId="0" fontId="0" fillId="6" borderId="0" xfId="0" applyFont="1" applyFill="1" applyBorder="1"/>
    <xf numFmtId="0" fontId="0" fillId="6" borderId="10" xfId="0" applyFont="1" applyFill="1" applyBorder="1"/>
    <xf numFmtId="0" fontId="18" fillId="0" borderId="50" xfId="0" applyFont="1" applyBorder="1" applyAlignment="1">
      <alignment horizontal="left"/>
    </xf>
    <xf numFmtId="0" fontId="18" fillId="0" borderId="78" xfId="0" applyFont="1" applyBorder="1" applyAlignment="1">
      <alignment vertical="center"/>
    </xf>
    <xf numFmtId="0" fontId="18" fillId="0" borderId="79" xfId="0" applyFont="1" applyBorder="1" applyAlignment="1">
      <alignment horizontal="center" vertical="center"/>
    </xf>
    <xf numFmtId="0" fontId="32" fillId="7" borderId="0" xfId="0" applyFont="1" applyFill="1" applyBorder="1" applyAlignment="1">
      <alignment vertical="center" textRotation="90"/>
    </xf>
    <xf numFmtId="0" fontId="18" fillId="0" borderId="80" xfId="0" applyFont="1" applyBorder="1" applyAlignment="1">
      <alignment vertical="center"/>
    </xf>
    <xf numFmtId="0" fontId="18" fillId="0" borderId="81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/>
    </xf>
    <xf numFmtId="0" fontId="18" fillId="0" borderId="82" xfId="0" applyFont="1" applyBorder="1" applyAlignment="1">
      <alignment vertical="center"/>
    </xf>
    <xf numFmtId="0" fontId="18" fillId="6" borderId="0" xfId="0" applyFont="1" applyFill="1" applyBorder="1" applyAlignment="1">
      <alignment horizontal="center" vertical="center"/>
    </xf>
    <xf numFmtId="1" fontId="18" fillId="6" borderId="54" xfId="0" applyNumberFormat="1" applyFont="1" applyFill="1" applyBorder="1" applyAlignment="1">
      <alignment horizontal="left" vertical="center"/>
    </xf>
    <xf numFmtId="0" fontId="18" fillId="6" borderId="9" xfId="0" applyFont="1" applyFill="1" applyBorder="1" applyAlignment="1">
      <alignment horizontal="center" vertical="center"/>
    </xf>
    <xf numFmtId="1" fontId="18" fillId="6" borderId="83" xfId="0" applyNumberFormat="1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4" fillId="7" borderId="70" xfId="0" applyFont="1" applyFill="1" applyBorder="1" applyAlignment="1">
      <alignment horizontal="center" vertical="center"/>
    </xf>
    <xf numFmtId="0" fontId="14" fillId="7" borderId="71" xfId="0" applyFont="1" applyFill="1" applyBorder="1" applyAlignment="1">
      <alignment horizontal="center" vertical="center"/>
    </xf>
    <xf numFmtId="0" fontId="3" fillId="0" borderId="0" xfId="0" applyFont="1" applyBorder="1"/>
    <xf numFmtId="0" fontId="28" fillId="6" borderId="54" xfId="0" applyFont="1" applyFill="1" applyBorder="1" applyAlignment="1">
      <alignment horizontal="center" vertical="center" textRotation="90"/>
    </xf>
    <xf numFmtId="0" fontId="35" fillId="8" borderId="41" xfId="1" applyBorder="1" applyAlignment="1">
      <alignment vertical="center"/>
    </xf>
    <xf numFmtId="0" fontId="35" fillId="8" borderId="30" xfId="1" applyBorder="1" applyAlignment="1">
      <alignment horizontal="center"/>
    </xf>
    <xf numFmtId="0" fontId="35" fillId="8" borderId="30" xfId="1" applyBorder="1" applyAlignment="1">
      <alignment horizontal="center" vertical="top" wrapText="1"/>
    </xf>
    <xf numFmtId="0" fontId="3" fillId="0" borderId="0" xfId="0" applyFont="1" applyBorder="1"/>
    <xf numFmtId="0" fontId="18" fillId="4" borderId="0" xfId="0" applyFont="1" applyFill="1" applyBorder="1" applyAlignment="1">
      <alignment vertical="center" textRotation="90"/>
    </xf>
    <xf numFmtId="0" fontId="36" fillId="0" borderId="28" xfId="0" applyFont="1" applyBorder="1" applyAlignment="1">
      <alignment horizontal="center" wrapText="1"/>
    </xf>
    <xf numFmtId="0" fontId="36" fillId="0" borderId="30" xfId="0" applyFont="1" applyBorder="1" applyAlignment="1">
      <alignment horizontal="center"/>
    </xf>
    <xf numFmtId="0" fontId="36" fillId="0" borderId="22" xfId="0" applyFont="1" applyBorder="1" applyAlignment="1">
      <alignment horizontal="center" wrapText="1"/>
    </xf>
    <xf numFmtId="0" fontId="36" fillId="0" borderId="34" xfId="0" applyFont="1" applyBorder="1" applyAlignment="1">
      <alignment horizontal="center" wrapText="1"/>
    </xf>
    <xf numFmtId="0" fontId="36" fillId="0" borderId="22" xfId="0" applyFont="1" applyBorder="1" applyAlignment="1">
      <alignment horizontal="center"/>
    </xf>
    <xf numFmtId="0" fontId="36" fillId="0" borderId="67" xfId="0" applyFont="1" applyBorder="1" applyAlignment="1">
      <alignment horizontal="center" wrapText="1"/>
    </xf>
    <xf numFmtId="0" fontId="36" fillId="0" borderId="41" xfId="0" applyFont="1" applyBorder="1" applyAlignment="1">
      <alignment horizontal="center"/>
    </xf>
    <xf numFmtId="0" fontId="18" fillId="0" borderId="85" xfId="0" applyFont="1" applyBorder="1" applyAlignment="1">
      <alignment horizontal="center" vertical="center"/>
    </xf>
    <xf numFmtId="0" fontId="37" fillId="0" borderId="84" xfId="0" applyFont="1" applyBorder="1" applyAlignment="1">
      <alignment horizontal="center"/>
    </xf>
    <xf numFmtId="0" fontId="15" fillId="3" borderId="0" xfId="0" applyFont="1" applyFill="1" applyBorder="1" applyAlignment="1">
      <alignment horizontal="center" vertical="center" textRotation="90"/>
    </xf>
    <xf numFmtId="0" fontId="3" fillId="0" borderId="0" xfId="0" applyFont="1" applyBorder="1"/>
    <xf numFmtId="0" fontId="33" fillId="7" borderId="54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center" vertical="center"/>
    </xf>
    <xf numFmtId="0" fontId="3" fillId="0" borderId="32" xfId="0" applyFont="1" applyBorder="1"/>
    <xf numFmtId="0" fontId="16" fillId="4" borderId="0" xfId="0" applyFont="1" applyFill="1" applyBorder="1" applyAlignment="1">
      <alignment horizontal="center" vertical="center" textRotation="90"/>
    </xf>
    <xf numFmtId="0" fontId="18" fillId="0" borderId="36" xfId="0" applyFont="1" applyBorder="1" applyAlignment="1">
      <alignment horizontal="left" vertical="center"/>
    </xf>
    <xf numFmtId="0" fontId="3" fillId="0" borderId="20" xfId="0" applyFont="1" applyBorder="1"/>
    <xf numFmtId="0" fontId="2" fillId="3" borderId="0" xfId="0" applyFont="1" applyFill="1" applyBorder="1" applyAlignment="1">
      <alignment horizontal="left" vertical="center"/>
    </xf>
    <xf numFmtId="0" fontId="24" fillId="7" borderId="7" xfId="0" applyFont="1" applyFill="1" applyBorder="1" applyAlignment="1">
      <alignment horizontal="left" vertical="center"/>
    </xf>
    <xf numFmtId="0" fontId="3" fillId="0" borderId="7" xfId="0" applyFont="1" applyBorder="1"/>
    <xf numFmtId="0" fontId="3" fillId="0" borderId="8" xfId="0" applyFont="1" applyBorder="1"/>
    <xf numFmtId="0" fontId="20" fillId="0" borderId="27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3" fillId="0" borderId="43" xfId="0" applyFont="1" applyBorder="1"/>
    <xf numFmtId="0" fontId="24" fillId="3" borderId="7" xfId="0" applyFont="1" applyFill="1" applyBorder="1" applyAlignment="1">
      <alignment horizontal="left" vertical="center"/>
    </xf>
    <xf numFmtId="0" fontId="31" fillId="7" borderId="54" xfId="0" applyFont="1" applyFill="1" applyBorder="1" applyAlignment="1">
      <alignment horizontal="left" vertical="center" textRotation="90"/>
    </xf>
    <xf numFmtId="0" fontId="3" fillId="0" borderId="54" xfId="0" applyFont="1" applyBorder="1"/>
    <xf numFmtId="0" fontId="4" fillId="6" borderId="0" xfId="0" applyFont="1" applyFill="1" applyBorder="1" applyAlignment="1">
      <alignment horizontal="left"/>
    </xf>
    <xf numFmtId="0" fontId="3" fillId="0" borderId="10" xfId="0" applyFont="1" applyBorder="1"/>
    <xf numFmtId="0" fontId="4" fillId="6" borderId="70" xfId="0" applyFont="1" applyFill="1" applyBorder="1" applyAlignment="1">
      <alignment horizontal="left"/>
    </xf>
    <xf numFmtId="0" fontId="3" fillId="0" borderId="70" xfId="0" applyFont="1" applyBorder="1"/>
    <xf numFmtId="0" fontId="3" fillId="0" borderId="71" xfId="0" applyFont="1" applyBorder="1"/>
    <xf numFmtId="0" fontId="27" fillId="5" borderId="55" xfId="0" applyFont="1" applyFill="1" applyBorder="1" applyAlignment="1">
      <alignment horizontal="center" vertical="center"/>
    </xf>
    <xf numFmtId="0" fontId="3" fillId="0" borderId="55" xfId="0" applyFont="1" applyBorder="1"/>
    <xf numFmtId="0" fontId="3" fillId="0" borderId="56" xfId="0" applyFont="1" applyBorder="1"/>
    <xf numFmtId="0" fontId="27" fillId="5" borderId="6" xfId="0" applyFont="1" applyFill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3" fillId="0" borderId="9" xfId="0" applyFont="1" applyBorder="1"/>
    <xf numFmtId="0" fontId="19" fillId="0" borderId="27" xfId="0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left" vertical="center"/>
    </xf>
    <xf numFmtId="0" fontId="24" fillId="4" borderId="37" xfId="0" applyFont="1" applyFill="1" applyBorder="1" applyAlignment="1">
      <alignment horizontal="left" vertical="center"/>
    </xf>
    <xf numFmtId="0" fontId="3" fillId="0" borderId="37" xfId="0" applyFont="1" applyBorder="1"/>
    <xf numFmtId="0" fontId="3" fillId="0" borderId="38" xfId="0" applyFont="1" applyBorder="1"/>
    <xf numFmtId="0" fontId="14" fillId="5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4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Border="1" applyAlignment="1"/>
    <xf numFmtId="0" fontId="5" fillId="0" borderId="0" xfId="0" applyFont="1" applyBorder="1"/>
  </cellXfs>
  <cellStyles count="2">
    <cellStyle name="Neutral" xfId="1" builtinId="28"/>
    <cellStyle name="Normal" xfId="0" builtinId="0"/>
  </cellStyles>
  <dxfs count="3">
    <dxf>
      <fill>
        <patternFill patternType="solid">
          <fgColor rgb="FFF1CBF0"/>
          <bgColor rgb="FFF1CBF0"/>
        </patternFill>
      </fill>
      <border>
        <left/>
        <right/>
        <top/>
        <bottom/>
      </border>
    </dxf>
    <dxf>
      <fill>
        <patternFill patternType="solid">
          <fgColor rgb="FFD8D8D8"/>
          <bgColor rgb="FFD8D8D8"/>
        </patternFill>
      </fill>
      <border>
        <left/>
        <right/>
        <top/>
        <bottom/>
      </border>
    </dxf>
    <dxf>
      <fill>
        <patternFill patternType="solid">
          <fgColor rgb="FF45A5ED"/>
          <bgColor rgb="FF45A5ED"/>
        </patternFill>
      </fill>
      <border>
        <left/>
        <right/>
        <top/>
        <bottom/>
      </border>
    </dxf>
  </dxfs>
  <tableStyles count="1">
    <tableStyle name="Field Support Contact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2:C55">
  <tableColumns count="3">
    <tableColumn id="1" name="Name"/>
    <tableColumn id="2" name="APS IT Title"/>
    <tableColumn id="4" name="Email"/>
  </tableColumns>
  <tableStyleInfo name="Field Support Contact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tabSelected="1" topLeftCell="A28" workbookViewId="0">
      <selection activeCell="G53" sqref="G53:H53"/>
    </sheetView>
  </sheetViews>
  <sheetFormatPr defaultColWidth="12.5703125" defaultRowHeight="15" customHeight="1"/>
  <cols>
    <col min="1" max="1" width="3.28515625" customWidth="1"/>
    <col min="2" max="2" width="34.85546875" bestFit="1" customWidth="1"/>
    <col min="3" max="3" width="6.85546875" customWidth="1"/>
    <col min="4" max="4" width="20.140625" customWidth="1"/>
    <col min="5" max="5" width="3.42578125" customWidth="1"/>
    <col min="6" max="6" width="2.7109375" customWidth="1"/>
    <col min="7" max="7" width="20.7109375" bestFit="1" customWidth="1"/>
    <col min="8" max="8" width="11.28515625" customWidth="1"/>
    <col min="9" max="9" width="22.5703125" bestFit="1" customWidth="1"/>
    <col min="10" max="10" width="3" customWidth="1"/>
    <col min="11" max="11" width="2.85546875" customWidth="1"/>
    <col min="12" max="12" width="22.42578125" bestFit="1" customWidth="1"/>
    <col min="13" max="13" width="7" customWidth="1"/>
    <col min="14" max="14" width="19.5703125" bestFit="1" customWidth="1"/>
    <col min="15" max="24" width="7" customWidth="1"/>
    <col min="25" max="26" width="13.28515625" customWidth="1"/>
  </cols>
  <sheetData>
    <row r="1" spans="1:26" ht="18.75" customHeight="1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1"/>
      <c r="P1" s="1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/>
      <c r="B2" s="4"/>
      <c r="C2" s="9"/>
      <c r="D2" s="10"/>
      <c r="E2" s="12"/>
      <c r="F2" s="4"/>
      <c r="G2" s="4"/>
      <c r="H2" s="9"/>
      <c r="I2" s="10"/>
      <c r="J2" s="12"/>
      <c r="K2" s="9"/>
      <c r="L2" s="4"/>
      <c r="M2" s="4"/>
      <c r="N2" s="4"/>
      <c r="O2" s="4"/>
      <c r="P2" s="4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>
      <c r="A3" s="218" t="s">
        <v>6</v>
      </c>
      <c r="B3" s="217"/>
      <c r="C3" s="217"/>
      <c r="D3" s="217"/>
      <c r="E3" s="14"/>
      <c r="F3" s="218" t="s">
        <v>10</v>
      </c>
      <c r="G3" s="217"/>
      <c r="H3" s="217"/>
      <c r="I3" s="217"/>
      <c r="J3" s="12"/>
      <c r="K3" s="9"/>
      <c r="L3" s="220" t="s">
        <v>11</v>
      </c>
      <c r="M3" s="217"/>
      <c r="N3" s="217"/>
      <c r="O3" s="4"/>
      <c r="P3" s="4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customHeight="1">
      <c r="A4" s="13"/>
      <c r="B4" s="219" t="s">
        <v>12</v>
      </c>
      <c r="C4" s="217"/>
      <c r="D4" s="217"/>
      <c r="E4" s="14"/>
      <c r="F4" s="20"/>
      <c r="G4" s="219" t="s">
        <v>52</v>
      </c>
      <c r="H4" s="217"/>
      <c r="I4" s="217"/>
      <c r="J4" s="12"/>
      <c r="K4" s="9"/>
      <c r="L4" s="219" t="s">
        <v>53</v>
      </c>
      <c r="M4" s="217"/>
      <c r="N4" s="217"/>
      <c r="O4" s="4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222"/>
      <c r="B5" s="217"/>
      <c r="C5" s="217"/>
      <c r="D5" s="217"/>
      <c r="E5" s="12"/>
      <c r="F5" s="222"/>
      <c r="G5" s="217"/>
      <c r="H5" s="217"/>
      <c r="I5" s="217"/>
      <c r="J5" s="12"/>
      <c r="K5" s="9"/>
      <c r="L5" s="4"/>
      <c r="M5" s="4"/>
      <c r="N5" s="4"/>
      <c r="O5" s="4"/>
      <c r="P5" s="4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>
      <c r="A6" s="189" t="s">
        <v>67</v>
      </c>
      <c r="B6" s="182"/>
      <c r="C6" s="182"/>
      <c r="D6" s="182"/>
      <c r="E6" s="22"/>
      <c r="F6" s="221" t="s">
        <v>77</v>
      </c>
      <c r="G6" s="182"/>
      <c r="H6" s="182"/>
      <c r="I6" s="182"/>
      <c r="J6" s="12"/>
      <c r="K6" s="215" t="s">
        <v>84</v>
      </c>
      <c r="L6" s="191"/>
      <c r="M6" s="191"/>
      <c r="N6" s="192"/>
      <c r="O6" s="4"/>
      <c r="P6" s="4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1.5" customHeight="1">
      <c r="A7" s="181"/>
      <c r="B7" s="23" t="s">
        <v>105</v>
      </c>
      <c r="C7" s="24" t="s">
        <v>109</v>
      </c>
      <c r="D7" s="25" t="s">
        <v>116</v>
      </c>
      <c r="E7" s="26"/>
      <c r="F7" s="186"/>
      <c r="G7" s="27" t="s">
        <v>105</v>
      </c>
      <c r="H7" s="28" t="s">
        <v>109</v>
      </c>
      <c r="I7" s="29" t="s">
        <v>116</v>
      </c>
      <c r="J7" s="12"/>
      <c r="K7" s="30"/>
      <c r="L7" s="31" t="s">
        <v>9</v>
      </c>
      <c r="M7" s="32" t="s">
        <v>152</v>
      </c>
      <c r="N7" s="33" t="s">
        <v>156</v>
      </c>
      <c r="O7" s="35"/>
      <c r="P7" s="4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>
      <c r="A8" s="182"/>
      <c r="B8" s="38" t="s">
        <v>31</v>
      </c>
      <c r="C8" s="39">
        <v>586</v>
      </c>
      <c r="D8" s="40" t="s">
        <v>32</v>
      </c>
      <c r="E8" s="26"/>
      <c r="F8" s="182"/>
      <c r="G8" s="41" t="s">
        <v>115</v>
      </c>
      <c r="H8" s="42">
        <v>1909</v>
      </c>
      <c r="I8" s="174" t="s">
        <v>39</v>
      </c>
      <c r="J8" s="12"/>
      <c r="K8" s="43"/>
      <c r="L8" s="44" t="s">
        <v>167</v>
      </c>
      <c r="M8" s="45" t="s">
        <v>152</v>
      </c>
      <c r="N8" s="46" t="s">
        <v>156</v>
      </c>
      <c r="O8" s="4"/>
      <c r="P8" s="4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182"/>
      <c r="B9" s="47" t="s">
        <v>50</v>
      </c>
      <c r="C9" s="193">
        <v>1014</v>
      </c>
      <c r="D9" s="48" t="s">
        <v>48</v>
      </c>
      <c r="E9" s="26"/>
      <c r="F9" s="182"/>
      <c r="G9" s="47" t="s">
        <v>173</v>
      </c>
      <c r="H9" s="49">
        <v>588</v>
      </c>
      <c r="I9" s="50" t="s">
        <v>119</v>
      </c>
      <c r="J9" s="51"/>
      <c r="K9" s="43"/>
      <c r="L9" s="52" t="s">
        <v>66</v>
      </c>
      <c r="M9" s="49" t="s">
        <v>152</v>
      </c>
      <c r="N9" s="53" t="s">
        <v>177</v>
      </c>
      <c r="O9" s="4"/>
      <c r="P9" s="4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182"/>
      <c r="B10" s="47" t="s">
        <v>57</v>
      </c>
      <c r="C10" s="185"/>
      <c r="D10" s="48" t="s">
        <v>48</v>
      </c>
      <c r="E10" s="26"/>
      <c r="F10" s="182"/>
      <c r="G10" s="47" t="s">
        <v>161</v>
      </c>
      <c r="H10" s="49">
        <v>472</v>
      </c>
      <c r="I10" s="50" t="s">
        <v>130</v>
      </c>
      <c r="J10" s="12"/>
      <c r="K10" s="30"/>
      <c r="L10" s="54" t="s">
        <v>102</v>
      </c>
      <c r="M10" s="49" t="s">
        <v>152</v>
      </c>
      <c r="N10" s="53" t="s">
        <v>177</v>
      </c>
      <c r="O10" s="4"/>
      <c r="P10" s="4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182"/>
      <c r="B11" s="47" t="s">
        <v>180</v>
      </c>
      <c r="C11" s="39">
        <v>490</v>
      </c>
      <c r="D11" s="55" t="s">
        <v>144</v>
      </c>
      <c r="E11" s="26"/>
      <c r="F11" s="182"/>
      <c r="G11" s="47" t="s">
        <v>184</v>
      </c>
      <c r="H11" s="49">
        <v>575</v>
      </c>
      <c r="I11" s="50" t="s">
        <v>119</v>
      </c>
      <c r="J11" s="12"/>
      <c r="K11" s="30"/>
      <c r="L11" s="54" t="s">
        <v>149</v>
      </c>
      <c r="M11" s="49" t="s">
        <v>181</v>
      </c>
      <c r="N11" s="53" t="s">
        <v>93</v>
      </c>
      <c r="O11" s="4"/>
      <c r="P11" s="4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.75">
      <c r="A12" s="182"/>
      <c r="B12" s="47" t="s">
        <v>182</v>
      </c>
      <c r="C12" s="56">
        <v>787</v>
      </c>
      <c r="D12" s="57" t="s">
        <v>144</v>
      </c>
      <c r="E12" s="26"/>
      <c r="F12" s="182"/>
      <c r="G12" s="212" t="s">
        <v>192</v>
      </c>
      <c r="H12" s="213"/>
      <c r="I12" s="214"/>
      <c r="J12" s="12"/>
      <c r="K12" s="30"/>
      <c r="L12" s="54" t="s">
        <v>157</v>
      </c>
      <c r="M12" s="49" t="s">
        <v>181</v>
      </c>
      <c r="N12" s="58" t="s">
        <v>61</v>
      </c>
      <c r="O12" s="4"/>
      <c r="P12" s="4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182"/>
      <c r="B13" s="47" t="s">
        <v>28</v>
      </c>
      <c r="C13" s="184">
        <v>768</v>
      </c>
      <c r="D13" s="57" t="s">
        <v>23</v>
      </c>
      <c r="E13" s="26"/>
      <c r="F13" s="182"/>
      <c r="G13" s="38" t="s">
        <v>138</v>
      </c>
      <c r="H13" s="42">
        <v>368</v>
      </c>
      <c r="I13" s="50" t="s">
        <v>71</v>
      </c>
      <c r="J13" s="12"/>
      <c r="K13" s="30"/>
      <c r="L13" s="54" t="s">
        <v>172</v>
      </c>
      <c r="M13" s="49" t="s">
        <v>152</v>
      </c>
      <c r="N13" s="53" t="s">
        <v>156</v>
      </c>
      <c r="O13" s="4"/>
      <c r="P13" s="4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182"/>
      <c r="B14" s="47" t="s">
        <v>187</v>
      </c>
      <c r="C14" s="185"/>
      <c r="D14" s="57" t="s">
        <v>23</v>
      </c>
      <c r="E14" s="26"/>
      <c r="F14" s="182"/>
      <c r="G14" s="47" t="s">
        <v>166</v>
      </c>
      <c r="H14" s="49">
        <v>489</v>
      </c>
      <c r="I14" s="50" t="s">
        <v>71</v>
      </c>
      <c r="J14" s="51"/>
      <c r="K14" s="30"/>
      <c r="L14" s="54" t="s">
        <v>17</v>
      </c>
      <c r="M14" s="49" t="s">
        <v>152</v>
      </c>
      <c r="N14" s="60" t="s">
        <v>177</v>
      </c>
      <c r="O14" s="4"/>
      <c r="P14" s="4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>
      <c r="A15" s="182"/>
      <c r="B15" s="187" t="s">
        <v>143</v>
      </c>
      <c r="C15" s="210">
        <v>1770</v>
      </c>
      <c r="D15" s="172" t="s">
        <v>132</v>
      </c>
      <c r="E15" s="26"/>
      <c r="F15" s="61"/>
      <c r="G15" s="47" t="s">
        <v>185</v>
      </c>
      <c r="H15" s="49">
        <v>158</v>
      </c>
      <c r="I15" s="65" t="s">
        <v>27</v>
      </c>
      <c r="J15" s="51"/>
      <c r="K15" s="30"/>
      <c r="L15" s="54" t="s">
        <v>60</v>
      </c>
      <c r="M15" s="49" t="s">
        <v>152</v>
      </c>
      <c r="N15" s="58" t="s">
        <v>177</v>
      </c>
      <c r="O15" s="4"/>
      <c r="P15" s="4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>
      <c r="A16" s="182"/>
      <c r="B16" s="188"/>
      <c r="C16" s="185"/>
      <c r="D16" s="172" t="s">
        <v>132</v>
      </c>
      <c r="E16" s="26"/>
      <c r="F16" s="171"/>
      <c r="G16" s="47" t="s">
        <v>193</v>
      </c>
      <c r="H16" s="49">
        <v>498</v>
      </c>
      <c r="I16" s="69" t="s">
        <v>130</v>
      </c>
      <c r="J16" s="12"/>
      <c r="K16" s="30"/>
      <c r="L16" s="54" t="s">
        <v>87</v>
      </c>
      <c r="M16" s="49" t="s">
        <v>152</v>
      </c>
      <c r="N16" s="58" t="s">
        <v>156</v>
      </c>
      <c r="O16" s="4"/>
      <c r="P16" s="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>
      <c r="A17" s="182"/>
      <c r="B17" s="47" t="s">
        <v>169</v>
      </c>
      <c r="C17" s="184">
        <v>998</v>
      </c>
      <c r="D17" s="57" t="s">
        <v>141</v>
      </c>
      <c r="E17" s="26"/>
      <c r="F17" s="171"/>
      <c r="G17" s="47" t="s">
        <v>199</v>
      </c>
      <c r="H17" s="49">
        <v>319</v>
      </c>
      <c r="I17" s="73" t="s">
        <v>205</v>
      </c>
      <c r="J17" s="12"/>
      <c r="K17" s="30"/>
      <c r="L17" s="62" t="s">
        <v>194</v>
      </c>
      <c r="M17" s="63" t="s">
        <v>152</v>
      </c>
      <c r="N17" s="64" t="s">
        <v>177</v>
      </c>
      <c r="O17" s="4"/>
      <c r="P17" s="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>
      <c r="A18" s="182"/>
      <c r="B18" s="47" t="s">
        <v>171</v>
      </c>
      <c r="C18" s="185"/>
      <c r="D18" s="57" t="s">
        <v>141</v>
      </c>
      <c r="E18" s="26"/>
      <c r="F18" s="171"/>
      <c r="G18" s="47" t="s">
        <v>7</v>
      </c>
      <c r="H18" s="49">
        <v>499</v>
      </c>
      <c r="I18" s="73" t="s">
        <v>205</v>
      </c>
      <c r="J18" s="12"/>
      <c r="K18" s="30"/>
      <c r="L18" s="66"/>
      <c r="M18" s="66"/>
      <c r="N18" s="67"/>
      <c r="O18" s="4"/>
      <c r="P18" s="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>
      <c r="A19" s="182"/>
      <c r="B19" s="47" t="s">
        <v>179</v>
      </c>
      <c r="C19" s="194">
        <v>1510</v>
      </c>
      <c r="D19" s="68" t="s">
        <v>155</v>
      </c>
      <c r="E19" s="26"/>
      <c r="F19" s="171"/>
      <c r="G19" s="47" t="s">
        <v>73</v>
      </c>
      <c r="H19" s="49">
        <v>668</v>
      </c>
      <c r="I19" s="83" t="s">
        <v>27</v>
      </c>
      <c r="J19" s="51"/>
      <c r="K19" s="215" t="s">
        <v>203</v>
      </c>
      <c r="L19" s="191"/>
      <c r="M19" s="191"/>
      <c r="N19" s="192"/>
      <c r="O19" s="4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>
      <c r="A20" s="70"/>
      <c r="B20" s="71" t="s">
        <v>204</v>
      </c>
      <c r="C20" s="195"/>
      <c r="D20" s="72" t="s">
        <v>155</v>
      </c>
      <c r="E20" s="26"/>
      <c r="F20" s="171"/>
      <c r="G20" s="90" t="s">
        <v>174</v>
      </c>
      <c r="H20" s="91">
        <v>786</v>
      </c>
      <c r="I20" s="175" t="s">
        <v>209</v>
      </c>
      <c r="J20" s="12"/>
      <c r="K20" s="74"/>
      <c r="L20" s="75" t="s">
        <v>206</v>
      </c>
      <c r="M20" s="76">
        <v>429</v>
      </c>
      <c r="N20" s="77" t="s">
        <v>127</v>
      </c>
      <c r="O20" s="4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>
      <c r="A21" s="181"/>
      <c r="B21" s="196" t="s">
        <v>207</v>
      </c>
      <c r="C21" s="191"/>
      <c r="D21" s="192"/>
      <c r="E21" s="26"/>
      <c r="F21" s="171"/>
      <c r="G21" s="97"/>
      <c r="H21" s="97"/>
      <c r="I21" s="98"/>
      <c r="J21" s="51"/>
      <c r="K21" s="78"/>
      <c r="L21" s="79" t="s">
        <v>208</v>
      </c>
      <c r="M21" s="56">
        <v>767</v>
      </c>
      <c r="N21" s="80" t="s">
        <v>96</v>
      </c>
      <c r="O21" s="4"/>
      <c r="P21" s="4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>
      <c r="A22" s="182"/>
      <c r="B22" s="38" t="s">
        <v>227</v>
      </c>
      <c r="C22" s="81">
        <v>422</v>
      </c>
      <c r="D22" s="82" t="s">
        <v>229</v>
      </c>
      <c r="E22" s="26"/>
      <c r="F22" s="102"/>
      <c r="G22" s="211" t="s">
        <v>211</v>
      </c>
      <c r="H22" s="182"/>
      <c r="I22" s="182"/>
      <c r="J22" s="12"/>
      <c r="K22" s="84"/>
      <c r="L22" s="85" t="s">
        <v>151</v>
      </c>
      <c r="M22" s="86">
        <v>59</v>
      </c>
      <c r="N22" s="87" t="s">
        <v>156</v>
      </c>
      <c r="O22" s="4"/>
      <c r="P22" s="4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>
      <c r="A23" s="182"/>
      <c r="B23" s="47" t="s">
        <v>45</v>
      </c>
      <c r="C23" s="88">
        <v>488</v>
      </c>
      <c r="D23" s="89" t="s">
        <v>15</v>
      </c>
      <c r="E23" s="26"/>
      <c r="F23" s="102"/>
      <c r="G23" s="105"/>
      <c r="H23" s="106"/>
      <c r="I23" s="107"/>
      <c r="J23" s="92"/>
      <c r="K23" s="93"/>
      <c r="L23" s="94"/>
      <c r="M23" s="94"/>
      <c r="N23" s="95"/>
      <c r="O23" s="4"/>
      <c r="P23" s="4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>
      <c r="A24" s="182"/>
      <c r="B24" s="47" t="s">
        <v>163</v>
      </c>
      <c r="C24" s="88">
        <v>410</v>
      </c>
      <c r="D24" s="96" t="s">
        <v>15</v>
      </c>
      <c r="E24" s="26"/>
      <c r="F24" s="166"/>
      <c r="G24" s="115" t="s">
        <v>14</v>
      </c>
      <c r="H24" s="88">
        <v>352</v>
      </c>
      <c r="I24" s="116" t="s">
        <v>146</v>
      </c>
      <c r="J24" s="99"/>
      <c r="K24" s="100"/>
      <c r="L24" s="204" t="s">
        <v>210</v>
      </c>
      <c r="M24" s="205"/>
      <c r="N24" s="206"/>
      <c r="O24" s="4"/>
      <c r="P24" s="4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82"/>
      <c r="B25" s="47" t="s">
        <v>168</v>
      </c>
      <c r="C25" s="88">
        <v>858</v>
      </c>
      <c r="D25" s="101" t="s">
        <v>82</v>
      </c>
      <c r="E25" s="26"/>
      <c r="F25" s="166"/>
      <c r="G25" s="47" t="s">
        <v>125</v>
      </c>
      <c r="H25" s="123">
        <v>438</v>
      </c>
      <c r="I25" s="125" t="s">
        <v>20</v>
      </c>
      <c r="J25" s="103"/>
      <c r="K25" s="208" t="s">
        <v>110</v>
      </c>
      <c r="L25" s="209"/>
      <c r="M25" s="209"/>
      <c r="N25" s="209"/>
      <c r="O25" s="4"/>
      <c r="P25" s="4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>
      <c r="A26" s="182"/>
      <c r="B26" s="47" t="s">
        <v>175</v>
      </c>
      <c r="C26" s="88">
        <v>471</v>
      </c>
      <c r="D26" s="104" t="s">
        <v>153</v>
      </c>
      <c r="E26" s="26"/>
      <c r="F26" s="166"/>
      <c r="G26" s="47" t="s">
        <v>108</v>
      </c>
      <c r="H26" s="179">
        <v>1584</v>
      </c>
      <c r="I26" s="180" t="s">
        <v>90</v>
      </c>
      <c r="J26" s="12"/>
      <c r="K26" s="207" t="s">
        <v>212</v>
      </c>
      <c r="L26" s="191"/>
      <c r="M26" s="191"/>
      <c r="N26" s="192"/>
      <c r="O26" s="4"/>
      <c r="P26" s="4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>
      <c r="A27" s="182"/>
      <c r="B27" s="47" t="s">
        <v>183</v>
      </c>
      <c r="C27" s="88">
        <v>309</v>
      </c>
      <c r="D27" s="68" t="s">
        <v>122</v>
      </c>
      <c r="E27" s="22"/>
      <c r="F27" s="166"/>
      <c r="G27" s="47" t="s">
        <v>121</v>
      </c>
      <c r="H27" s="123">
        <v>778</v>
      </c>
      <c r="I27" s="144" t="s">
        <v>153</v>
      </c>
      <c r="J27" s="12"/>
      <c r="K27" s="110"/>
      <c r="L27" s="111" t="s">
        <v>213</v>
      </c>
      <c r="M27" s="112" t="s">
        <v>181</v>
      </c>
      <c r="N27" s="113" t="s">
        <v>117</v>
      </c>
      <c r="O27" s="114"/>
      <c r="P27" s="4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1.5" customHeight="1">
      <c r="A28" s="182"/>
      <c r="B28" s="90" t="s">
        <v>201</v>
      </c>
      <c r="C28" s="59">
        <v>616</v>
      </c>
      <c r="D28" s="68" t="s">
        <v>229</v>
      </c>
      <c r="E28" s="22"/>
      <c r="F28" s="166"/>
      <c r="G28" s="47" t="s">
        <v>162</v>
      </c>
      <c r="H28" s="49">
        <v>542</v>
      </c>
      <c r="I28" s="83" t="s">
        <v>20</v>
      </c>
      <c r="J28" s="117"/>
      <c r="K28" s="118"/>
      <c r="L28" s="119" t="s">
        <v>214</v>
      </c>
      <c r="M28" s="120" t="s">
        <v>181</v>
      </c>
      <c r="N28" s="167" t="s">
        <v>231</v>
      </c>
      <c r="O28" s="4"/>
      <c r="P28" s="4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>
      <c r="A29" s="182"/>
      <c r="B29" s="121" t="s">
        <v>190</v>
      </c>
      <c r="C29" s="122">
        <v>748</v>
      </c>
      <c r="D29" s="68" t="s">
        <v>215</v>
      </c>
      <c r="E29" s="22"/>
      <c r="F29" s="166"/>
      <c r="G29" s="47" t="s">
        <v>200</v>
      </c>
      <c r="H29" s="49">
        <v>258</v>
      </c>
      <c r="I29" s="83" t="s">
        <v>146</v>
      </c>
      <c r="J29" s="117"/>
      <c r="K29" s="9"/>
      <c r="L29" s="4"/>
      <c r="M29" s="4"/>
      <c r="N29" s="4"/>
      <c r="O29" s="4"/>
      <c r="P29" s="4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182"/>
      <c r="B30" s="47" t="s">
        <v>165</v>
      </c>
      <c r="C30" s="88">
        <v>400</v>
      </c>
      <c r="D30" s="68" t="s">
        <v>122</v>
      </c>
      <c r="E30" s="22"/>
      <c r="F30" s="166"/>
      <c r="G30" s="130" t="s">
        <v>202</v>
      </c>
      <c r="H30" s="131">
        <v>828</v>
      </c>
      <c r="I30" s="132" t="s">
        <v>18</v>
      </c>
      <c r="J30" s="12"/>
      <c r="K30" s="9"/>
      <c r="L30" s="4"/>
      <c r="M30" s="4"/>
      <c r="N30" s="124"/>
      <c r="O30" s="4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.75">
      <c r="A31" s="182"/>
      <c r="B31" s="47" t="s">
        <v>191</v>
      </c>
      <c r="C31" s="88">
        <v>370</v>
      </c>
      <c r="D31" s="168" t="s">
        <v>231</v>
      </c>
      <c r="E31" s="22"/>
      <c r="F31" s="166"/>
      <c r="G31" s="201" t="s">
        <v>217</v>
      </c>
      <c r="H31" s="202"/>
      <c r="I31" s="203"/>
      <c r="J31" s="12"/>
      <c r="K31" s="9"/>
      <c r="L31" s="4"/>
      <c r="M31" s="4"/>
      <c r="N31" s="4"/>
      <c r="O31" s="4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>
      <c r="A32" s="182"/>
      <c r="B32" s="47" t="s">
        <v>196</v>
      </c>
      <c r="C32" s="88">
        <v>479</v>
      </c>
      <c r="D32" s="50" t="s">
        <v>215</v>
      </c>
      <c r="E32" s="22"/>
      <c r="F32" s="166"/>
      <c r="G32" s="108" t="s">
        <v>79</v>
      </c>
      <c r="H32" s="140">
        <v>852</v>
      </c>
      <c r="I32" s="141" t="s">
        <v>139</v>
      </c>
      <c r="J32" s="117"/>
      <c r="K32" s="9"/>
      <c r="L32" s="4"/>
      <c r="M32" s="4"/>
      <c r="N32" s="4"/>
      <c r="O32" s="4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182"/>
      <c r="B33" s="47"/>
      <c r="C33" s="88"/>
      <c r="D33" s="126"/>
      <c r="E33" s="22"/>
      <c r="F33" s="166"/>
      <c r="G33" s="142" t="s">
        <v>160</v>
      </c>
      <c r="H33" s="49">
        <v>460</v>
      </c>
      <c r="I33" s="83" t="s">
        <v>230</v>
      </c>
      <c r="J33" s="12"/>
      <c r="K33" s="4"/>
      <c r="L33" s="4"/>
      <c r="M33" s="4"/>
      <c r="N33" s="4"/>
      <c r="O33" s="4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127"/>
      <c r="B34" s="128"/>
      <c r="C34" s="128"/>
      <c r="D34" s="129"/>
      <c r="E34" s="26"/>
      <c r="F34" s="166"/>
      <c r="G34" s="142" t="s">
        <v>164</v>
      </c>
      <c r="H34" s="49">
        <v>731</v>
      </c>
      <c r="I34" s="144" t="s">
        <v>74</v>
      </c>
      <c r="J34" s="12"/>
      <c r="K34" s="4"/>
      <c r="L34" s="4"/>
      <c r="M34" s="4"/>
      <c r="N34" s="4"/>
      <c r="O34" s="4"/>
      <c r="P34" s="4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>
      <c r="A35" s="133"/>
      <c r="B35" s="134" t="s">
        <v>216</v>
      </c>
      <c r="C35" s="134"/>
      <c r="D35" s="135"/>
      <c r="E35" s="22"/>
      <c r="F35" s="166"/>
      <c r="G35" s="142" t="s">
        <v>178</v>
      </c>
      <c r="H35" s="49">
        <v>568</v>
      </c>
      <c r="I35" s="83" t="s">
        <v>230</v>
      </c>
      <c r="J35" s="136"/>
      <c r="K35" s="9"/>
      <c r="L35" s="4"/>
      <c r="M35" s="4"/>
      <c r="N35" s="4"/>
      <c r="O35" s="4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>
      <c r="A36" s="133"/>
      <c r="B36" s="137"/>
      <c r="C36" s="138"/>
      <c r="D36" s="139"/>
      <c r="E36" s="22"/>
      <c r="F36" s="166"/>
      <c r="G36" s="142" t="s">
        <v>49</v>
      </c>
      <c r="H36" s="49">
        <v>452</v>
      </c>
      <c r="I36" s="168" t="s">
        <v>231</v>
      </c>
      <c r="J36" s="12"/>
      <c r="K36" s="9"/>
      <c r="L36" s="4"/>
      <c r="M36" s="4"/>
      <c r="N36" s="4"/>
      <c r="O36" s="4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>
      <c r="A37" s="197"/>
      <c r="B37" s="47" t="s">
        <v>188</v>
      </c>
      <c r="C37" s="143">
        <v>1323</v>
      </c>
      <c r="D37" s="173" t="s">
        <v>46</v>
      </c>
      <c r="E37" s="12"/>
      <c r="F37" s="166"/>
      <c r="G37" s="146" t="s">
        <v>186</v>
      </c>
      <c r="H37" s="63">
        <v>803</v>
      </c>
      <c r="I37" s="178" t="s">
        <v>100</v>
      </c>
      <c r="J37" s="12"/>
      <c r="K37" s="9"/>
      <c r="L37" s="4"/>
      <c r="M37" s="4"/>
      <c r="N37" s="4"/>
      <c r="O37" s="4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>
      <c r="A38" s="198"/>
      <c r="B38" s="47" t="s">
        <v>195</v>
      </c>
      <c r="C38" s="145">
        <v>69</v>
      </c>
      <c r="D38" s="50" t="s">
        <v>41</v>
      </c>
      <c r="E38" s="12"/>
      <c r="F38" s="166"/>
      <c r="G38" s="148"/>
      <c r="H38" s="148"/>
      <c r="I38" s="149"/>
      <c r="J38" s="12"/>
      <c r="K38" s="9"/>
      <c r="L38" s="4"/>
      <c r="M38" s="4"/>
      <c r="N38" s="4"/>
      <c r="O38" s="4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.75">
      <c r="A39" s="198"/>
      <c r="B39" s="47" t="s">
        <v>218</v>
      </c>
      <c r="C39" s="145">
        <v>451</v>
      </c>
      <c r="D39" s="50" t="s">
        <v>41</v>
      </c>
      <c r="E39" s="12"/>
      <c r="F39" s="166"/>
      <c r="G39" s="199" t="s">
        <v>220</v>
      </c>
      <c r="H39" s="182"/>
      <c r="I39" s="200"/>
      <c r="J39" s="12"/>
      <c r="K39" s="9"/>
      <c r="L39" s="4"/>
      <c r="M39" s="4"/>
      <c r="N39" s="4"/>
      <c r="O39" s="4"/>
      <c r="P39" s="4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>
      <c r="A40" s="198"/>
      <c r="B40" s="47" t="s">
        <v>13</v>
      </c>
      <c r="C40" s="145">
        <v>1085</v>
      </c>
      <c r="D40" s="50" t="s">
        <v>136</v>
      </c>
      <c r="E40" s="12"/>
      <c r="F40" s="166"/>
      <c r="G40" s="151" t="s">
        <v>72</v>
      </c>
      <c r="H40" s="152">
        <v>562</v>
      </c>
      <c r="I40" s="176" t="s">
        <v>98</v>
      </c>
      <c r="J40" s="12"/>
      <c r="K40" s="9"/>
      <c r="L40" s="4"/>
      <c r="M40" s="4"/>
      <c r="N40" s="4"/>
      <c r="O40" s="4"/>
      <c r="P40" s="4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198"/>
      <c r="B41" s="47" t="s">
        <v>70</v>
      </c>
      <c r="C41" s="145">
        <v>628</v>
      </c>
      <c r="D41" s="83" t="s">
        <v>64</v>
      </c>
      <c r="E41" s="12"/>
      <c r="F41" s="166"/>
      <c r="G41" s="154" t="s">
        <v>197</v>
      </c>
      <c r="H41" s="49">
        <v>494</v>
      </c>
      <c r="I41" s="173" t="s">
        <v>98</v>
      </c>
      <c r="J41" s="12"/>
      <c r="K41" s="9"/>
      <c r="L41" s="4"/>
      <c r="M41" s="4"/>
      <c r="N41" s="147"/>
      <c r="O41" s="4"/>
      <c r="P41" s="4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198"/>
      <c r="B42" s="47" t="s">
        <v>128</v>
      </c>
      <c r="C42" s="145">
        <v>897</v>
      </c>
      <c r="D42" s="83" t="s">
        <v>219</v>
      </c>
      <c r="E42" s="12"/>
      <c r="F42" s="166"/>
      <c r="G42" s="154" t="s">
        <v>223</v>
      </c>
      <c r="H42" s="49">
        <v>695</v>
      </c>
      <c r="I42" s="83" t="s">
        <v>76</v>
      </c>
      <c r="J42" s="12"/>
      <c r="K42" s="9"/>
      <c r="L42" s="4"/>
      <c r="M42" s="4"/>
      <c r="N42" s="4"/>
      <c r="O42" s="4"/>
      <c r="P42" s="4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198"/>
      <c r="B43" s="71" t="s">
        <v>176</v>
      </c>
      <c r="C43" s="150">
        <v>671</v>
      </c>
      <c r="D43" s="48" t="s">
        <v>58</v>
      </c>
      <c r="E43" s="12"/>
      <c r="F43" s="166"/>
      <c r="G43" s="154" t="s">
        <v>34</v>
      </c>
      <c r="H43" s="49">
        <v>526</v>
      </c>
      <c r="I43" s="169" t="s">
        <v>231</v>
      </c>
      <c r="J43" s="12"/>
      <c r="K43" s="9"/>
      <c r="L43" s="4"/>
      <c r="M43" s="4"/>
      <c r="N43" s="4"/>
      <c r="O43" s="4"/>
      <c r="P43" s="4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198"/>
      <c r="B44" s="190" t="s">
        <v>221</v>
      </c>
      <c r="C44" s="191"/>
      <c r="D44" s="192"/>
      <c r="E44" s="12"/>
      <c r="F44" s="166"/>
      <c r="G44" s="157" t="s">
        <v>198</v>
      </c>
      <c r="H44" s="131">
        <v>740</v>
      </c>
      <c r="I44" s="177" t="s">
        <v>224</v>
      </c>
      <c r="J44" s="12"/>
      <c r="K44" s="9"/>
      <c r="L44" s="4"/>
      <c r="M44" s="4"/>
      <c r="N44" s="4"/>
      <c r="O44" s="4"/>
      <c r="P44" s="4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>
      <c r="A45" s="153"/>
      <c r="B45" s="38" t="s">
        <v>21</v>
      </c>
      <c r="C45" s="81">
        <v>316</v>
      </c>
      <c r="D45" s="82" t="s">
        <v>222</v>
      </c>
      <c r="E45" s="12"/>
      <c r="F45" s="166"/>
      <c r="G45" s="158"/>
      <c r="H45" s="158"/>
      <c r="I45" s="159"/>
      <c r="J45" s="117"/>
      <c r="K45" s="9"/>
      <c r="L45" s="4"/>
      <c r="M45" s="4"/>
      <c r="N45" s="4"/>
      <c r="O45" s="4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>
      <c r="A46" s="183"/>
      <c r="B46" s="115" t="s">
        <v>92</v>
      </c>
      <c r="C46" s="88">
        <v>407</v>
      </c>
      <c r="D46" s="155" t="s">
        <v>55</v>
      </c>
      <c r="E46" s="12"/>
      <c r="F46" s="166"/>
      <c r="G46" s="160"/>
      <c r="H46" s="160"/>
      <c r="I46" s="161"/>
      <c r="J46" s="117"/>
      <c r="K46" s="9"/>
      <c r="L46" s="4"/>
      <c r="M46" s="4"/>
      <c r="N46" s="4"/>
      <c r="O46" s="4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>
      <c r="A47" s="183"/>
      <c r="B47" s="47" t="s">
        <v>226</v>
      </c>
      <c r="C47" s="88">
        <v>137</v>
      </c>
      <c r="D47" s="156" t="s">
        <v>225</v>
      </c>
      <c r="E47" s="12"/>
      <c r="F47" s="165"/>
      <c r="G47" s="4"/>
      <c r="H47" s="9"/>
      <c r="I47" s="10"/>
      <c r="J47" s="12"/>
      <c r="K47" s="9"/>
      <c r="L47" s="4"/>
      <c r="M47" s="4"/>
      <c r="N47" s="4"/>
      <c r="O47" s="4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183"/>
      <c r="B48" s="47" t="s">
        <v>228</v>
      </c>
      <c r="C48" s="49">
        <v>272</v>
      </c>
      <c r="D48" s="68" t="s">
        <v>113</v>
      </c>
      <c r="E48" s="12"/>
      <c r="F48" s="170"/>
      <c r="G48" s="4"/>
      <c r="H48" s="9"/>
      <c r="I48" s="10"/>
      <c r="J48" s="12"/>
      <c r="K48" s="9"/>
      <c r="L48" s="4"/>
      <c r="M48" s="4"/>
      <c r="N48" s="4"/>
      <c r="O48" s="4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>
      <c r="A49" s="183"/>
      <c r="B49" s="47" t="s">
        <v>170</v>
      </c>
      <c r="C49" s="49">
        <v>405</v>
      </c>
      <c r="D49" s="68" t="s">
        <v>113</v>
      </c>
      <c r="E49" s="12"/>
      <c r="F49" s="170"/>
      <c r="G49" s="4"/>
      <c r="H49" s="9"/>
      <c r="I49" s="10"/>
      <c r="J49" s="12"/>
      <c r="K49" s="9"/>
      <c r="L49" s="4"/>
      <c r="M49" s="4"/>
      <c r="N49" s="4"/>
      <c r="O49" s="4"/>
      <c r="P49" s="4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183"/>
      <c r="B50" s="47" t="s">
        <v>51</v>
      </c>
      <c r="C50" s="49">
        <v>657</v>
      </c>
      <c r="D50" s="68" t="s">
        <v>35</v>
      </c>
      <c r="E50" s="12"/>
      <c r="F50" s="226"/>
      <c r="G50" s="162"/>
      <c r="H50" s="9"/>
      <c r="I50" s="10"/>
      <c r="J50" s="12"/>
      <c r="K50" s="9"/>
      <c r="L50" s="4"/>
      <c r="M50" s="4"/>
      <c r="N50" s="4"/>
      <c r="O50" s="4"/>
      <c r="P50" s="4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>
      <c r="A51" s="183"/>
      <c r="B51" s="47" t="s">
        <v>95</v>
      </c>
      <c r="C51" s="49">
        <v>1135</v>
      </c>
      <c r="D51" s="173" t="s">
        <v>134</v>
      </c>
      <c r="E51" s="12"/>
      <c r="F51" s="226"/>
      <c r="G51" s="4"/>
      <c r="H51" s="9"/>
      <c r="I51" s="10"/>
      <c r="J51" s="12"/>
      <c r="K51" s="9"/>
      <c r="L51" s="4"/>
      <c r="M51" s="4"/>
      <c r="N51" s="4"/>
      <c r="O51" s="4"/>
      <c r="P51" s="4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183"/>
      <c r="B52" s="47" t="s">
        <v>158</v>
      </c>
      <c r="C52" s="49">
        <v>567</v>
      </c>
      <c r="D52" s="109" t="s">
        <v>222</v>
      </c>
      <c r="E52" s="12"/>
      <c r="F52" s="4"/>
      <c r="G52" s="4"/>
      <c r="H52" s="9"/>
      <c r="I52" s="10"/>
      <c r="J52" s="12"/>
      <c r="K52" s="9"/>
      <c r="L52" s="4"/>
      <c r="M52" s="4"/>
      <c r="N52" s="4"/>
      <c r="O52" s="4"/>
      <c r="P52" s="4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183"/>
      <c r="B53" s="47" t="s">
        <v>189</v>
      </c>
      <c r="C53" s="49">
        <v>637</v>
      </c>
      <c r="D53" s="50" t="s">
        <v>55</v>
      </c>
      <c r="E53" s="12"/>
      <c r="F53" s="4"/>
      <c r="G53" s="4"/>
      <c r="H53" s="9"/>
      <c r="I53" s="10"/>
      <c r="J53" s="12"/>
      <c r="K53" s="9"/>
      <c r="L53" s="4"/>
      <c r="M53" s="4"/>
      <c r="N53" s="4"/>
      <c r="O53" s="4"/>
      <c r="P53" s="4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>
      <c r="A54" s="183"/>
      <c r="B54" s="163"/>
      <c r="C54" s="163"/>
      <c r="D54" s="164"/>
      <c r="E54" s="12"/>
      <c r="F54" s="4"/>
      <c r="G54" s="4"/>
      <c r="H54" s="9"/>
      <c r="I54" s="10"/>
      <c r="J54" s="12"/>
      <c r="K54" s="9"/>
      <c r="L54" s="4"/>
      <c r="M54" s="4"/>
      <c r="N54" s="4"/>
      <c r="O54" s="4"/>
      <c r="P54" s="4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4"/>
      <c r="B55" s="21"/>
      <c r="C55" s="21"/>
      <c r="D55" s="21"/>
      <c r="E55" s="12"/>
      <c r="F55" s="4"/>
      <c r="G55" s="3"/>
      <c r="H55" s="3"/>
      <c r="I55" s="3"/>
      <c r="J55" s="12"/>
      <c r="K55" s="9"/>
      <c r="L55" s="4"/>
      <c r="M55" s="4"/>
      <c r="N55" s="4"/>
      <c r="O55" s="4"/>
      <c r="P55" s="4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>
      <c r="A56" s="4"/>
      <c r="B56" s="4"/>
      <c r="C56" s="9"/>
      <c r="D56" s="10"/>
      <c r="E56" s="12"/>
      <c r="F56" s="4"/>
      <c r="G56" s="3"/>
      <c r="H56" s="3"/>
      <c r="I56" s="3"/>
      <c r="J56" s="12"/>
      <c r="K56" s="9"/>
      <c r="L56" s="4"/>
      <c r="M56" s="4"/>
      <c r="N56" s="4"/>
      <c r="O56" s="4"/>
      <c r="P56" s="4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21"/>
      <c r="B57" s="3"/>
      <c r="C57" s="3"/>
      <c r="D57" s="3"/>
      <c r="E57" s="12"/>
      <c r="F57" s="4"/>
      <c r="G57" s="3"/>
      <c r="H57" s="3"/>
      <c r="I57" s="3"/>
      <c r="J57" s="12"/>
      <c r="K57" s="9"/>
      <c r="L57" s="4"/>
      <c r="M57" s="4"/>
      <c r="N57" s="4"/>
      <c r="O57" s="4"/>
      <c r="P57" s="4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4"/>
      <c r="B58" s="3"/>
      <c r="C58" s="3"/>
      <c r="D58" s="3"/>
      <c r="E58" s="12"/>
      <c r="F58" s="3"/>
      <c r="G58" s="3"/>
      <c r="H58" s="3"/>
      <c r="I58" s="3"/>
      <c r="J58" s="12"/>
      <c r="K58" s="9"/>
      <c r="L58" s="4"/>
      <c r="M58" s="4"/>
      <c r="N58" s="4"/>
      <c r="O58" s="4"/>
      <c r="P58" s="4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E997" s="3"/>
      <c r="F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E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33">
    <mergeCell ref="G22:I22"/>
    <mergeCell ref="G12:I12"/>
    <mergeCell ref="C17:C18"/>
    <mergeCell ref="K19:N19"/>
    <mergeCell ref="A1:N1"/>
    <mergeCell ref="F3:I3"/>
    <mergeCell ref="L4:N4"/>
    <mergeCell ref="L3:N3"/>
    <mergeCell ref="K6:N6"/>
    <mergeCell ref="F6:I6"/>
    <mergeCell ref="F5:I5"/>
    <mergeCell ref="A3:D3"/>
    <mergeCell ref="G4:I4"/>
    <mergeCell ref="B4:D4"/>
    <mergeCell ref="A5:D5"/>
    <mergeCell ref="G39:I39"/>
    <mergeCell ref="G31:I31"/>
    <mergeCell ref="L24:N24"/>
    <mergeCell ref="K26:N26"/>
    <mergeCell ref="K25:N25"/>
    <mergeCell ref="A6:D6"/>
    <mergeCell ref="B44:D44"/>
    <mergeCell ref="C9:C10"/>
    <mergeCell ref="C19:C20"/>
    <mergeCell ref="B21:D21"/>
    <mergeCell ref="A37:A44"/>
    <mergeCell ref="C15:C16"/>
    <mergeCell ref="A21:A33"/>
    <mergeCell ref="A7:A19"/>
    <mergeCell ref="A46:A54"/>
    <mergeCell ref="C13:C14"/>
    <mergeCell ref="F7:F14"/>
    <mergeCell ref="B15:B16"/>
  </mergeCells>
  <pageMargins left="0.7" right="0.7" top="0.75" bottom="0.7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workbookViewId="0">
      <selection activeCell="D1" sqref="D1"/>
    </sheetView>
  </sheetViews>
  <sheetFormatPr defaultColWidth="12.5703125" defaultRowHeight="15" customHeight="1"/>
  <cols>
    <col min="1" max="1" width="19.28515625" customWidth="1"/>
    <col min="2" max="2" width="25.5703125" bestFit="1" customWidth="1"/>
    <col min="3" max="3" width="38.42578125" bestFit="1" customWidth="1"/>
    <col min="4" max="4" width="5.28515625" customWidth="1"/>
    <col min="5" max="14" width="6.5703125" customWidth="1"/>
    <col min="15" max="26" width="13.28515625" customWidth="1"/>
  </cols>
  <sheetData>
    <row r="1" spans="1:26" ht="15" customHeight="1">
      <c r="A1" s="223" t="s">
        <v>235</v>
      </c>
      <c r="B1" s="224"/>
      <c r="C1" s="224"/>
      <c r="D1" s="22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5" t="s">
        <v>1</v>
      </c>
      <c r="B2" s="6" t="s">
        <v>2</v>
      </c>
      <c r="C2" s="7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27" customHeight="1">
      <c r="A3" s="8" t="s">
        <v>4</v>
      </c>
      <c r="B3" s="11" t="s">
        <v>5</v>
      </c>
      <c r="C3" s="15" t="s">
        <v>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15.75" customHeight="1">
      <c r="A4" s="8" t="s">
        <v>15</v>
      </c>
      <c r="B4" s="11" t="s">
        <v>5</v>
      </c>
      <c r="C4" s="16" t="s">
        <v>16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6" ht="15.75" customHeight="1">
      <c r="A5" s="8" t="s">
        <v>18</v>
      </c>
      <c r="B5" s="11" t="s">
        <v>5</v>
      </c>
      <c r="C5" s="16" t="s">
        <v>19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6" ht="15.75" customHeight="1">
      <c r="A6" s="8" t="s">
        <v>20</v>
      </c>
      <c r="B6" s="11" t="s">
        <v>5</v>
      </c>
      <c r="C6" s="15" t="s">
        <v>22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6" ht="15.75" customHeight="1">
      <c r="A7" s="8" t="s">
        <v>23</v>
      </c>
      <c r="B7" s="11" t="s">
        <v>5</v>
      </c>
      <c r="C7" s="17" t="s">
        <v>24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6" ht="15.75" customHeight="1">
      <c r="A8" s="8" t="s">
        <v>25</v>
      </c>
      <c r="B8" s="11" t="s">
        <v>5</v>
      </c>
      <c r="C8" s="15" t="s">
        <v>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6" ht="15.75" customHeight="1">
      <c r="A9" s="8" t="s">
        <v>27</v>
      </c>
      <c r="B9" s="11" t="s">
        <v>5</v>
      </c>
      <c r="C9" s="16" t="s">
        <v>29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6" ht="15.75" customHeight="1">
      <c r="A10" s="8" t="s">
        <v>30</v>
      </c>
      <c r="B10" s="11" t="s">
        <v>5</v>
      </c>
      <c r="C10" s="18" t="str">
        <f>HYPERLINK("mailto:christopher.thompson@atlanta.k12.ga.us","christopher.thompson@atlanta.k12.ga.us")</f>
        <v>christopher.thompson@atlanta.k12.ga.us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6" ht="15.75" customHeight="1">
      <c r="A11" s="8" t="s">
        <v>32</v>
      </c>
      <c r="B11" s="11" t="s">
        <v>5</v>
      </c>
      <c r="C11" s="15" t="s">
        <v>33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6" ht="15.75" customHeight="1">
      <c r="A12" s="8" t="s">
        <v>35</v>
      </c>
      <c r="B12" s="11" t="s">
        <v>5</v>
      </c>
      <c r="C12" s="16" t="s">
        <v>36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 ht="15.75" customHeight="1">
      <c r="A13" s="8" t="s">
        <v>37</v>
      </c>
      <c r="B13" s="11" t="s">
        <v>232</v>
      </c>
      <c r="C13" s="16" t="s">
        <v>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 ht="15.75" customHeight="1">
      <c r="A14" s="8" t="s">
        <v>39</v>
      </c>
      <c r="B14" s="11" t="s">
        <v>232</v>
      </c>
      <c r="C14" s="16" t="s">
        <v>40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6" ht="15.75" customHeight="1">
      <c r="A15" s="8" t="s">
        <v>41</v>
      </c>
      <c r="B15" s="11" t="s">
        <v>5</v>
      </c>
      <c r="C15" s="16" t="s">
        <v>42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6" ht="15.75" customHeight="1">
      <c r="A16" s="8" t="s">
        <v>43</v>
      </c>
      <c r="B16" s="11" t="s">
        <v>5</v>
      </c>
      <c r="C16" s="16" t="s">
        <v>44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customHeight="1">
      <c r="A17" s="8" t="s">
        <v>46</v>
      </c>
      <c r="B17" s="11" t="s">
        <v>232</v>
      </c>
      <c r="C17" s="16" t="s">
        <v>47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customHeight="1">
      <c r="A18" s="19" t="s">
        <v>48</v>
      </c>
      <c r="B18" s="15" t="s">
        <v>5</v>
      </c>
      <c r="C18" s="19" t="s">
        <v>54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customHeight="1">
      <c r="A19" s="8" t="s">
        <v>55</v>
      </c>
      <c r="B19" s="11" t="s">
        <v>5</v>
      </c>
      <c r="C19" s="16" t="s">
        <v>56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customHeight="1">
      <c r="A20" s="8" t="s">
        <v>58</v>
      </c>
      <c r="B20" s="11" t="s">
        <v>5</v>
      </c>
      <c r="C20" s="16" t="s">
        <v>59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hidden="1" customHeight="1">
      <c r="A21" s="8" t="s">
        <v>61</v>
      </c>
      <c r="B21" s="11" t="s">
        <v>62</v>
      </c>
      <c r="C21" s="16" t="s">
        <v>63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>
      <c r="A22" s="8" t="s">
        <v>64</v>
      </c>
      <c r="B22" s="11" t="s">
        <v>5</v>
      </c>
      <c r="C22" s="17" t="s">
        <v>65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>
      <c r="A23" s="8" t="s">
        <v>68</v>
      </c>
      <c r="B23" s="11" t="s">
        <v>5</v>
      </c>
      <c r="C23" s="16" t="s">
        <v>69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>
      <c r="A24" s="8" t="s">
        <v>71</v>
      </c>
      <c r="B24" s="11" t="s">
        <v>5</v>
      </c>
      <c r="C24" s="18" t="str">
        <f>HYPERLINK("mailto:ingrid.hill@atlanta.k12.ga.us","ingrid.hill@atlanta.k12.ga.us")</f>
        <v>ingrid.hill@atlanta.k12.ga.us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>
      <c r="A25" s="8" t="s">
        <v>74</v>
      </c>
      <c r="B25" s="11" t="s">
        <v>5</v>
      </c>
      <c r="C25" s="15" t="s">
        <v>75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>
      <c r="A26" s="8" t="s">
        <v>76</v>
      </c>
      <c r="B26" s="11" t="s">
        <v>5</v>
      </c>
      <c r="C26" s="16" t="s">
        <v>78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>
      <c r="A27" s="8" t="s">
        <v>80</v>
      </c>
      <c r="B27" s="11" t="s">
        <v>5</v>
      </c>
      <c r="C27" s="16" t="s">
        <v>81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>
      <c r="A28" s="8" t="s">
        <v>82</v>
      </c>
      <c r="B28" s="11" t="s">
        <v>5</v>
      </c>
      <c r="C28" s="16" t="s">
        <v>83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>
      <c r="A29" s="8" t="s">
        <v>85</v>
      </c>
      <c r="B29" s="11" t="s">
        <v>233</v>
      </c>
      <c r="C29" s="15" t="s">
        <v>86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hidden="1" customHeight="1">
      <c r="A30" s="8" t="s">
        <v>88</v>
      </c>
      <c r="B30" s="11" t="s">
        <v>232</v>
      </c>
      <c r="C30" s="16" t="s">
        <v>89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>
      <c r="A31" s="8" t="s">
        <v>90</v>
      </c>
      <c r="B31" s="11" t="s">
        <v>5</v>
      </c>
      <c r="C31" s="16" t="s">
        <v>91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hidden="1" customHeight="1">
      <c r="A32" s="8" t="s">
        <v>93</v>
      </c>
      <c r="B32" s="11" t="s">
        <v>5</v>
      </c>
      <c r="C32" s="16" t="s">
        <v>94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hidden="1" customHeight="1">
      <c r="A33" s="8" t="s">
        <v>96</v>
      </c>
      <c r="B33" s="11" t="s">
        <v>5</v>
      </c>
      <c r="C33" s="15" t="s">
        <v>97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>
      <c r="A34" s="8" t="s">
        <v>98</v>
      </c>
      <c r="B34" s="11" t="s">
        <v>232</v>
      </c>
      <c r="C34" s="16" t="s">
        <v>99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>
      <c r="A35" s="8" t="s">
        <v>100</v>
      </c>
      <c r="B35" s="11" t="s">
        <v>5</v>
      </c>
      <c r="C35" s="16" t="s">
        <v>101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>
      <c r="A36" s="8" t="s">
        <v>103</v>
      </c>
      <c r="B36" s="11" t="s">
        <v>5</v>
      </c>
      <c r="C36" s="16" t="s">
        <v>104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>
      <c r="A37" s="8" t="s">
        <v>106</v>
      </c>
      <c r="B37" s="11" t="s">
        <v>5</v>
      </c>
      <c r="C37" s="16" t="s">
        <v>107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hidden="1" customHeight="1">
      <c r="A38" s="8" t="s">
        <v>110</v>
      </c>
      <c r="B38" s="11" t="s">
        <v>111</v>
      </c>
      <c r="C38" s="16" t="s">
        <v>112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>
      <c r="A39" s="8" t="s">
        <v>113</v>
      </c>
      <c r="B39" s="11" t="s">
        <v>5</v>
      </c>
      <c r="C39" s="15" t="s">
        <v>114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>
      <c r="A40" s="8" t="s">
        <v>117</v>
      </c>
      <c r="B40" s="11" t="s">
        <v>234</v>
      </c>
      <c r="C40" s="15" t="s">
        <v>118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>
      <c r="A41" s="8" t="s">
        <v>119</v>
      </c>
      <c r="B41" s="11" t="s">
        <v>5</v>
      </c>
      <c r="C41" s="16" t="s">
        <v>120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>
      <c r="A42" s="8" t="s">
        <v>122</v>
      </c>
      <c r="B42" s="11" t="s">
        <v>5</v>
      </c>
      <c r="C42" s="15" t="s">
        <v>123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>
      <c r="A43" s="8" t="s">
        <v>124</v>
      </c>
      <c r="B43" s="11" t="s">
        <v>5</v>
      </c>
      <c r="C43" s="16" t="s">
        <v>126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hidden="1" customHeight="1">
      <c r="A44" s="8" t="s">
        <v>127</v>
      </c>
      <c r="B44" s="11" t="s">
        <v>5</v>
      </c>
      <c r="C44" s="15" t="s">
        <v>129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>
      <c r="A45" s="8" t="s">
        <v>130</v>
      </c>
      <c r="B45" s="11" t="s">
        <v>5</v>
      </c>
      <c r="C45" s="16" t="s">
        <v>131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>
      <c r="A46" s="8" t="s">
        <v>132</v>
      </c>
      <c r="B46" s="11" t="s">
        <v>232</v>
      </c>
      <c r="C46" s="16" t="s">
        <v>133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>
      <c r="A47" s="8" t="s">
        <v>134</v>
      </c>
      <c r="B47" s="11" t="s">
        <v>232</v>
      </c>
      <c r="C47" s="16" t="s">
        <v>135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>
      <c r="A48" s="8" t="s">
        <v>136</v>
      </c>
      <c r="B48" s="11" t="s">
        <v>5</v>
      </c>
      <c r="C48" s="16" t="s">
        <v>137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6" ht="15.75" customHeight="1">
      <c r="A49" s="8" t="s">
        <v>139</v>
      </c>
      <c r="B49" s="11" t="s">
        <v>5</v>
      </c>
      <c r="C49" s="16" t="s">
        <v>140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6" ht="15.75" customHeight="1">
      <c r="A50" s="8" t="s">
        <v>141</v>
      </c>
      <c r="B50" s="11" t="s">
        <v>5</v>
      </c>
      <c r="C50" s="16" t="s">
        <v>142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6" ht="15.75" customHeight="1">
      <c r="A51" s="8" t="s">
        <v>144</v>
      </c>
      <c r="B51" s="11" t="s">
        <v>5</v>
      </c>
      <c r="C51" s="16" t="s">
        <v>145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6" ht="15.75" customHeight="1">
      <c r="A52" s="8" t="s">
        <v>146</v>
      </c>
      <c r="B52" s="11" t="s">
        <v>5</v>
      </c>
      <c r="C52" s="16" t="s">
        <v>147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6" ht="15.75" customHeight="1">
      <c r="A53" s="8" t="s">
        <v>148</v>
      </c>
      <c r="B53" s="11" t="s">
        <v>232</v>
      </c>
      <c r="C53" s="16" t="s">
        <v>150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6" ht="15.75" customHeight="1">
      <c r="A54" s="8" t="s">
        <v>153</v>
      </c>
      <c r="B54" s="11" t="s">
        <v>5</v>
      </c>
      <c r="C54" s="19" t="s">
        <v>154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6" ht="15.75" customHeight="1">
      <c r="A55" s="8" t="s">
        <v>155</v>
      </c>
      <c r="B55" s="34" t="s">
        <v>5</v>
      </c>
      <c r="C55" s="8" t="s">
        <v>159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6">
      <c r="A56" s="2"/>
      <c r="B56" s="2"/>
      <c r="C56" s="36"/>
      <c r="D56" s="3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Matrix_Tech</vt:lpstr>
      <vt:lpstr>Field Support Contact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Mazen</dc:creator>
  <cp:lastModifiedBy>Stone, Chris</cp:lastModifiedBy>
  <cp:lastPrinted>2017-07-12T16:04:45Z</cp:lastPrinted>
  <dcterms:created xsi:type="dcterms:W3CDTF">2017-06-26T15:56:25Z</dcterms:created>
  <dcterms:modified xsi:type="dcterms:W3CDTF">2017-07-12T16:04:54Z</dcterms:modified>
</cp:coreProperties>
</file>